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C\Documents\Dドライブ\（社会人クラブ連盟）\個人戦\R07-2冬季\0-要項・申込書\"/>
    </mc:Choice>
  </mc:AlternateContent>
  <xr:revisionPtr revIDLastSave="0" documentId="13_ncr:1_{E95E4260-FDF0-40BA-B603-3510970B60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definedNames>
    <definedName name="_xlnm.Print_Area" localSheetId="0">申込書!$A$1:$O$37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E34" i="2"/>
  <c r="E35" i="2" l="1"/>
  <c r="J35" i="2" s="1"/>
  <c r="J34" i="2"/>
  <c r="J3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443φ(.. )Yohimi Fukushima</author>
  </authors>
  <commentList>
    <comment ref="D3" authorId="0" shapeId="0" xr:uid="{B8F3788D-B357-43CB-8D3D-0B8AFF68B151}">
      <text>
        <r>
          <rPr>
            <sz val="9"/>
            <color indexed="81"/>
            <rFont val="BIZ UDゴシック"/>
            <family val="3"/>
            <charset val="128"/>
          </rPr>
          <t>プルダウン選択してください</t>
        </r>
      </text>
    </comment>
    <comment ref="L3" authorId="0" shapeId="0" xr:uid="{9DD0F9C0-E988-4693-8629-9E07170498FA}">
      <text>
        <r>
          <rPr>
            <sz val="9"/>
            <color indexed="81"/>
            <rFont val="BIZ UDPゴシック"/>
            <family val="3"/>
            <charset val="128"/>
          </rPr>
          <t>2026/4/1現在満年齢（自動表記）</t>
        </r>
      </text>
    </comment>
    <comment ref="M3" authorId="0" shapeId="0" xr:uid="{89F385B3-D7B4-408B-83E4-73D66C1D2F79}">
      <text>
        <r>
          <rPr>
            <sz val="9"/>
            <color indexed="81"/>
            <rFont val="BIZ UDPゴシック"/>
            <family val="3"/>
            <charset val="128"/>
          </rPr>
          <t>神奈川県社会人クラブ連盟登録者で
・県のみ登録の場合は「県のみ」とご記入下さい</t>
        </r>
        <r>
          <rPr>
            <sz val="9"/>
            <color indexed="81"/>
            <rFont val="MS P ゴシック"/>
            <family val="3"/>
            <charset val="128"/>
          </rPr>
          <t xml:space="preserve">。
</t>
        </r>
        <r>
          <rPr>
            <sz val="9"/>
            <color indexed="81"/>
            <rFont val="BIZ UDPゴシック"/>
            <family val="3"/>
            <charset val="128"/>
          </rPr>
          <t>・会員番号が分からない場合は「不明」とご記入下さい。</t>
        </r>
      </text>
    </comment>
    <comment ref="N3" authorId="0" shapeId="0" xr:uid="{57830C57-57AB-48C2-93CB-9432EC541F3B}">
      <text>
        <r>
          <rPr>
            <sz val="9"/>
            <color indexed="81"/>
            <rFont val="BIZ UDPゴシック"/>
            <family val="3"/>
            <charset val="128"/>
          </rPr>
          <t>神奈川県社会人クラブ連盟未登録:×、登録済み：○を選択</t>
        </r>
      </text>
    </comment>
  </commentList>
</comments>
</file>

<file path=xl/sharedStrings.xml><?xml version="1.0" encoding="utf-8"?>
<sst xmlns="http://schemas.openxmlformats.org/spreadsheetml/2006/main" count="107" uniqueCount="65">
  <si>
    <t>クラス</t>
    <phoneticPr fontId="2"/>
  </si>
  <si>
    <t>種　目</t>
    <rPh sb="0" eb="1">
      <t>タネ</t>
    </rPh>
    <rPh sb="2" eb="3">
      <t>メ</t>
    </rPh>
    <phoneticPr fontId="2"/>
  </si>
  <si>
    <t>E-mail：</t>
    <phoneticPr fontId="2"/>
  </si>
  <si>
    <t>円</t>
    <rPh sb="0" eb="1">
      <t>エン</t>
    </rPh>
    <phoneticPr fontId="2"/>
  </si>
  <si>
    <t>合計</t>
    <rPh sb="0" eb="2">
      <t>ゴウケイ</t>
    </rPh>
    <phoneticPr fontId="2" alignment="distributed"/>
  </si>
  <si>
    <t>フリガナ</t>
    <phoneticPr fontId="2" alignment="noControl"/>
  </si>
  <si>
    <t>申込責任者 氏名：</t>
    <rPh sb="0" eb="2">
      <t>モウシコミ</t>
    </rPh>
    <rPh sb="2" eb="5">
      <t>セキニンシャ</t>
    </rPh>
    <rPh sb="6" eb="8">
      <t>シメイ</t>
    </rPh>
    <phoneticPr fontId="2"/>
  </si>
  <si>
    <t>年齢</t>
    <rPh sb="0" eb="2">
      <t>ネンレイ</t>
    </rPh>
    <phoneticPr fontId="2" alignment="noControl"/>
  </si>
  <si>
    <t>連絡先電話番号(推奨：SMSが使える携帯番号)：</t>
    <rPh sb="0" eb="3">
      <t>レンラクサキ</t>
    </rPh>
    <rPh sb="3" eb="5">
      <t>デンワ</t>
    </rPh>
    <rPh sb="5" eb="7">
      <t>バンゴウ</t>
    </rPh>
    <phoneticPr fontId="2"/>
  </si>
  <si>
    <t>所属名</t>
    <rPh sb="0" eb="1">
      <t>ショ</t>
    </rPh>
    <rPh sb="1" eb="2">
      <t>ゾク</t>
    </rPh>
    <rPh sb="2" eb="3">
      <t>メイ</t>
    </rPh>
    <phoneticPr fontId="2" alignment="noControl"/>
  </si>
  <si>
    <t>日本バドミントン協会　会員番号</t>
    <rPh sb="0" eb="2">
      <t>ニホン</t>
    </rPh>
    <rPh sb="8" eb="10">
      <t>キョウカイ</t>
    </rPh>
    <rPh sb="11" eb="13">
      <t>カイイン</t>
    </rPh>
    <rPh sb="13" eb="15">
      <t>バンゴウ</t>
    </rPh>
    <phoneticPr fontId="2" alignment="noControl"/>
  </si>
  <si>
    <t>参加料 連盟登録者</t>
    <rPh sb="0" eb="3">
      <t>サンカリョウ</t>
    </rPh>
    <rPh sb="4" eb="6">
      <t>レンメイ</t>
    </rPh>
    <rPh sb="6" eb="9">
      <t>トウロクシャ</t>
    </rPh>
    <phoneticPr fontId="2"/>
  </si>
  <si>
    <t>　　　　　　連盟未登録者</t>
    <rPh sb="6" eb="8">
      <t>レンメイ</t>
    </rPh>
    <rPh sb="8" eb="12">
      <t>ミトウロクシャ</t>
    </rPh>
    <phoneticPr fontId="2" alignment="noControl"/>
  </si>
  <si>
    <t>種目</t>
    <rPh sb="0" eb="2">
      <t>シュモク</t>
    </rPh>
    <phoneticPr fontId="2"/>
  </si>
  <si>
    <t>：</t>
    <phoneticPr fontId="2" alignment="noControl"/>
  </si>
  <si>
    <t>円（振込は種目成立後にお願いします）</t>
    <rPh sb="0" eb="1">
      <t>エン</t>
    </rPh>
    <rPh sb="2" eb="4">
      <t>フリコミ</t>
    </rPh>
    <rPh sb="5" eb="7">
      <t>シュモク</t>
    </rPh>
    <rPh sb="7" eb="10">
      <t>セイリツゴ</t>
    </rPh>
    <rPh sb="12" eb="13">
      <t>ネガ</t>
    </rPh>
    <phoneticPr fontId="2"/>
  </si>
  <si>
    <t>連盟
登録</t>
    <rPh sb="0" eb="2">
      <t>レンメイ</t>
    </rPh>
    <rPh sb="3" eb="5">
      <t>トウロク</t>
    </rPh>
    <phoneticPr fontId="2" alignment="noControl"/>
  </si>
  <si>
    <t>クラス選択</t>
    <rPh sb="3" eb="5">
      <t>センタク</t>
    </rPh>
    <phoneticPr fontId="2" alignment="noControl"/>
  </si>
  <si>
    <t>30：30歳以上</t>
    <rPh sb="5" eb="6">
      <t>サイ</t>
    </rPh>
    <rPh sb="6" eb="8">
      <t>イジョウ</t>
    </rPh>
    <phoneticPr fontId="1"/>
  </si>
  <si>
    <t>35：35歳以上</t>
    <rPh sb="5" eb="6">
      <t>サイ</t>
    </rPh>
    <rPh sb="6" eb="8">
      <t>イジョウ</t>
    </rPh>
    <phoneticPr fontId="1"/>
  </si>
  <si>
    <t>40：40歳以上</t>
    <rPh sb="5" eb="6">
      <t>サイ</t>
    </rPh>
    <rPh sb="6" eb="8">
      <t>イジョウ</t>
    </rPh>
    <phoneticPr fontId="1"/>
  </si>
  <si>
    <t>45：45歳以上</t>
    <rPh sb="5" eb="6">
      <t>サイ</t>
    </rPh>
    <rPh sb="6" eb="8">
      <t>イジョウ</t>
    </rPh>
    <phoneticPr fontId="1"/>
  </si>
  <si>
    <t>50：50歳以上</t>
    <rPh sb="5" eb="6">
      <t>サイ</t>
    </rPh>
    <rPh sb="6" eb="8">
      <t>イジョウ</t>
    </rPh>
    <phoneticPr fontId="1"/>
  </si>
  <si>
    <t>55：55歳以上</t>
    <rPh sb="5" eb="6">
      <t>サイ</t>
    </rPh>
    <rPh sb="6" eb="8">
      <t>イジョウ</t>
    </rPh>
    <phoneticPr fontId="1"/>
  </si>
  <si>
    <t>60：60歳以上</t>
    <rPh sb="5" eb="6">
      <t>サイ</t>
    </rPh>
    <rPh sb="6" eb="8">
      <t>イジョウ</t>
    </rPh>
    <phoneticPr fontId="1"/>
  </si>
  <si>
    <t>65：65歳以上</t>
    <rPh sb="5" eb="6">
      <t>サイ</t>
    </rPh>
    <rPh sb="6" eb="8">
      <t>イジョウ</t>
    </rPh>
    <phoneticPr fontId="1"/>
  </si>
  <si>
    <t>70：70歳以上</t>
    <rPh sb="5" eb="6">
      <t>サイ</t>
    </rPh>
    <rPh sb="6" eb="8">
      <t>イジョウ</t>
    </rPh>
    <phoneticPr fontId="1"/>
  </si>
  <si>
    <t>75：75歳以上</t>
    <rPh sb="5" eb="6">
      <t>サイ</t>
    </rPh>
    <rPh sb="6" eb="8">
      <t>イジョウ</t>
    </rPh>
    <phoneticPr fontId="1"/>
  </si>
  <si>
    <t>一：一般</t>
    <rPh sb="0" eb="1">
      <t>イチ</t>
    </rPh>
    <rPh sb="2" eb="4">
      <t>イッパン</t>
    </rPh>
    <phoneticPr fontId="2" alignment="noControl"/>
  </si>
  <si>
    <t>男女単・複</t>
    <rPh sb="0" eb="2">
      <t>ダンジョ</t>
    </rPh>
    <rPh sb="2" eb="3">
      <t>タン</t>
    </rPh>
    <rPh sb="4" eb="5">
      <t>フク</t>
    </rPh>
    <phoneticPr fontId="2" alignment="noControl"/>
  </si>
  <si>
    <t>混合複</t>
    <rPh sb="0" eb="2">
      <t>コンゴウ</t>
    </rPh>
    <rPh sb="2" eb="3">
      <t>フク</t>
    </rPh>
    <phoneticPr fontId="2" alignment="noControl"/>
  </si>
  <si>
    <t>一</t>
    <rPh sb="0" eb="1">
      <t>イチ</t>
    </rPh>
    <phoneticPr fontId="2" alignment="noControl"/>
  </si>
  <si>
    <t>男女単・男女複・混合複</t>
    <rPh sb="0" eb="2">
      <t>ダンジョ</t>
    </rPh>
    <rPh sb="2" eb="3">
      <t>タン</t>
    </rPh>
    <rPh sb="4" eb="6">
      <t>ダンジョ</t>
    </rPh>
    <rPh sb="6" eb="7">
      <t>フク</t>
    </rPh>
    <rPh sb="8" eb="10">
      <t>コンゴウ</t>
    </rPh>
    <rPh sb="10" eb="11">
      <t>フク</t>
    </rPh>
    <phoneticPr fontId="2" alignment="noControl"/>
  </si>
  <si>
    <t>1,500円/種目</t>
    <rPh sb="5" eb="6">
      <t>エン</t>
    </rPh>
    <rPh sb="7" eb="9">
      <t>シュモク</t>
    </rPh>
    <phoneticPr fontId="2"/>
  </si>
  <si>
    <t>1,800円/種目</t>
    <rPh sb="5" eb="6">
      <t>エン</t>
    </rPh>
    <rPh sb="7" eb="9">
      <t>シュモク</t>
    </rPh>
    <phoneticPr fontId="2"/>
  </si>
  <si>
    <t>　</t>
  </si>
  <si>
    <t>氏名
（単は下段を空欄）</t>
    <rPh sb="0" eb="1">
      <t>シ</t>
    </rPh>
    <rPh sb="1" eb="2">
      <t>メイ</t>
    </rPh>
    <rPh sb="4" eb="5">
      <t>タン</t>
    </rPh>
    <rPh sb="6" eb="8">
      <t>ゲダン</t>
    </rPh>
    <rPh sb="9" eb="11">
      <t>クウラン</t>
    </rPh>
    <phoneticPr fontId="2"/>
  </si>
  <si>
    <t>申込日：</t>
    <rPh sb="0" eb="2">
      <t>モウシコミ</t>
    </rPh>
    <rPh sb="2" eb="3">
      <t>ヒ</t>
    </rPh>
    <phoneticPr fontId="2"/>
  </si>
  <si>
    <t>Σ60</t>
  </si>
  <si>
    <t>Σ70</t>
  </si>
  <si>
    <t>Σ80</t>
  </si>
  <si>
    <t>Σ90</t>
  </si>
  <si>
    <t>Σ100</t>
  </si>
  <si>
    <t>Σ110</t>
  </si>
  <si>
    <t>Σ120</t>
  </si>
  <si>
    <t>Σ130</t>
  </si>
  <si>
    <t>Σ60：ペア合計60歳以上</t>
    <rPh sb="8" eb="9">
      <t>サイ</t>
    </rPh>
    <rPh sb="9" eb="11">
      <t>イジョウ</t>
    </rPh>
    <phoneticPr fontId="2" alignment="noControl"/>
  </si>
  <si>
    <t>Σ70：ペア合計70歳以上</t>
    <rPh sb="8" eb="9">
      <t>サイ</t>
    </rPh>
    <rPh sb="9" eb="11">
      <t>イジョウ</t>
    </rPh>
    <phoneticPr fontId="2" alignment="noControl"/>
  </si>
  <si>
    <t>Σ80：ペア合計80歳以上</t>
    <rPh sb="8" eb="9">
      <t>サイ</t>
    </rPh>
    <rPh sb="9" eb="11">
      <t>イジョウ</t>
    </rPh>
    <phoneticPr fontId="2" alignment="noControl"/>
  </si>
  <si>
    <t>Σ90：ペア合計90歳以上</t>
    <rPh sb="8" eb="9">
      <t>サイ</t>
    </rPh>
    <rPh sb="9" eb="11">
      <t>イジョウ</t>
    </rPh>
    <phoneticPr fontId="2" alignment="noControl"/>
  </si>
  <si>
    <t>Σ100：ペア合計100歳以上</t>
    <rPh sb="10" eb="11">
      <t>サイ</t>
    </rPh>
    <rPh sb="11" eb="13">
      <t>イジョウ</t>
    </rPh>
    <phoneticPr fontId="2" alignment="noControl"/>
  </si>
  <si>
    <t>Σ110：ペア合計110歳以上</t>
    <rPh sb="10" eb="11">
      <t>サイ</t>
    </rPh>
    <rPh sb="11" eb="13">
      <t>イジョウ</t>
    </rPh>
    <phoneticPr fontId="2" alignment="noControl"/>
  </si>
  <si>
    <t>Σ120：ペア合計120歳以上</t>
    <rPh sb="10" eb="11">
      <t>サイ</t>
    </rPh>
    <rPh sb="11" eb="13">
      <t>イジョウ</t>
    </rPh>
    <phoneticPr fontId="2" alignment="noControl"/>
  </si>
  <si>
    <t>Σ130：ペア合計130歳以上</t>
    <rPh sb="10" eb="11">
      <t>サイ</t>
    </rPh>
    <rPh sb="11" eb="13">
      <t>イジョウ</t>
    </rPh>
    <phoneticPr fontId="2" alignment="noControl"/>
  </si>
  <si>
    <t>（申込送信アドレス以外に連絡が欲しい場合はご記入下さい。）</t>
    <rPh sb="1" eb="3">
      <t>モウシコミ</t>
    </rPh>
    <rPh sb="3" eb="5">
      <t>ソウシン</t>
    </rPh>
    <rPh sb="9" eb="11">
      <t>イガイ</t>
    </rPh>
    <rPh sb="12" eb="14">
      <t>レンラク</t>
    </rPh>
    <rPh sb="15" eb="16">
      <t>ホ</t>
    </rPh>
    <rPh sb="18" eb="20">
      <t>バアイ</t>
    </rPh>
    <rPh sb="22" eb="24">
      <t>キニュウ</t>
    </rPh>
    <rPh sb="24" eb="25">
      <t>クダ</t>
    </rPh>
    <phoneticPr fontId="2" alignment="noControl"/>
  </si>
  <si>
    <t>生年月日
yyyy/mm/dd</t>
    <rPh sb="0" eb="4">
      <t>セイネンガッピ</t>
    </rPh>
    <phoneticPr fontId="2" alignment="noControl"/>
  </si>
  <si>
    <t>男単・複</t>
    <rPh sb="0" eb="1">
      <t>オトコ</t>
    </rPh>
    <rPh sb="1" eb="2">
      <t>タン</t>
    </rPh>
    <rPh sb="3" eb="4">
      <t>フク</t>
    </rPh>
    <phoneticPr fontId="2" alignment="noControl"/>
  </si>
  <si>
    <t>Σ140：ペア合計140歳以上</t>
    <rPh sb="11" eb="13">
      <t>イジョウ</t>
    </rPh>
    <phoneticPr fontId="2" alignment="noControl"/>
  </si>
  <si>
    <t>Σ140</t>
    <phoneticPr fontId="2" alignment="noControl"/>
  </si>
  <si>
    <t>神奈川県社会人クラブ連盟未登録者は住所を記入：</t>
    <rPh sb="0" eb="4">
      <t>カナガワケン</t>
    </rPh>
    <rPh sb="4" eb="7">
      <t>シャカイジン</t>
    </rPh>
    <rPh sb="10" eb="12">
      <t>レンメイ</t>
    </rPh>
    <rPh sb="12" eb="16">
      <t>ミトウロクシャ</t>
    </rPh>
    <rPh sb="17" eb="19">
      <t>ジュウショ</t>
    </rPh>
    <rPh sb="20" eb="22">
      <t>キニュウ</t>
    </rPh>
    <phoneticPr fontId="2" alignment="noControl"/>
  </si>
  <si>
    <t>選択してください</t>
    <rPh sb="0" eb="2">
      <t>センタク</t>
    </rPh>
    <phoneticPr fontId="2" alignment="noControl"/>
  </si>
  <si>
    <t>選択↓</t>
  </si>
  <si>
    <t>選択↓</t>
    <rPh sb="0" eb="2">
      <t>センタク</t>
    </rPh>
    <phoneticPr fontId="2" alignment="noControl"/>
  </si>
  <si>
    <t>締切日　1月21日（水）</t>
    <rPh sb="0" eb="3">
      <t>シメキリビ</t>
    </rPh>
    <rPh sb="5" eb="6">
      <t>ツキ</t>
    </rPh>
    <rPh sb="8" eb="9">
      <t>ヒ</t>
    </rPh>
    <rPh sb="10" eb="11">
      <t>スイ</t>
    </rPh>
    <phoneticPr fontId="2"/>
  </si>
  <si>
    <t>所属名：</t>
    <rPh sb="0" eb="2">
      <t>ショゾク</t>
    </rPh>
    <rPh sb="2" eb="3">
      <t>メイ</t>
    </rPh>
    <phoneticPr fontId="2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</si>
</sst>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-411]ge&quot;年&quot;\ m&quot;月&quot;d&quot;日&quot;;@"/>
    <numFmt numFmtId="177" formatCode="yyyy/m/d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sz val="9"/>
      <color indexed="8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BIZ UDPゴシック"/>
      <family val="3"/>
      <charset val="128"/>
    </font>
    <font>
      <sz val="9"/>
      <color indexed="81"/>
      <name val="BIZ UDゴシック"/>
      <family val="3"/>
      <charset val="128"/>
    </font>
    <font>
      <b/>
      <u/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9" fillId="0" borderId="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41" fontId="5" fillId="0" borderId="1" xfId="1" applyNumberFormat="1" applyFont="1" applyBorder="1" applyAlignment="1">
      <alignment vertical="center"/>
    </xf>
    <xf numFmtId="0" fontId="4" fillId="0" borderId="0" xfId="0" quotePrefix="1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3" borderId="26" xfId="0" applyFont="1" applyFill="1" applyBorder="1">
      <alignment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176" fontId="5" fillId="0" borderId="0" xfId="0" applyNumberFormat="1" applyFont="1">
      <alignment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177" fontId="5" fillId="0" borderId="27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 wrapText="1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177" fontId="5" fillId="0" borderId="28" xfId="0" applyNumberFormat="1" applyFont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5" fillId="0" borderId="26" xfId="0" applyFont="1" applyBorder="1">
      <alignment vertical="center"/>
    </xf>
    <xf numFmtId="0" fontId="18" fillId="0" borderId="26" xfId="0" applyFont="1" applyBorder="1">
      <alignment vertical="center"/>
    </xf>
    <xf numFmtId="176" fontId="5" fillId="4" borderId="26" xfId="0" applyNumberFormat="1" applyFont="1" applyFill="1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5"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2"/>
  <sheetViews>
    <sheetView showGridLines="0" tabSelected="1" view="pageBreakPreview" zoomScaleNormal="100" zoomScaleSheetLayoutView="70" workbookViewId="0">
      <selection activeCell="E36" sqref="E36"/>
    </sheetView>
  </sheetViews>
  <sheetFormatPr defaultRowHeight="18.75"/>
  <cols>
    <col min="1" max="1" width="2.625" style="1" customWidth="1"/>
    <col min="2" max="2" width="15.75" style="1" customWidth="1"/>
    <col min="3" max="3" width="13" style="1" customWidth="1"/>
    <col min="4" max="9" width="2.625" style="1" customWidth="1"/>
    <col min="10" max="10" width="17.75" style="1" customWidth="1"/>
    <col min="11" max="11" width="11" style="1" customWidth="1"/>
    <col min="12" max="12" width="4.75" style="1" customWidth="1"/>
    <col min="13" max="13" width="12.75" style="1" customWidth="1"/>
    <col min="14" max="14" width="4.125" style="21" customWidth="1"/>
    <col min="15" max="16" width="2.625" style="1" customWidth="1"/>
    <col min="17" max="17" width="5.75" style="21" hidden="1" customWidth="1"/>
    <col min="18" max="18" width="28.25" style="1" bestFit="1" customWidth="1"/>
    <col min="19" max="19" width="1.875" style="1" customWidth="1"/>
    <col min="20" max="20" width="23.5" style="1" bestFit="1" customWidth="1"/>
    <col min="21" max="21" width="13.5" style="33" hidden="1" customWidth="1"/>
    <col min="22" max="51" width="3.625" style="1" customWidth="1"/>
    <col min="52" max="16384" width="9" style="1"/>
  </cols>
  <sheetData>
    <row r="1" spans="1:21" ht="24.75" thickBot="1">
      <c r="B1" s="77" t="s">
        <v>63</v>
      </c>
      <c r="C1" s="78"/>
      <c r="N1" s="31"/>
      <c r="R1" s="56" t="s">
        <v>17</v>
      </c>
    </row>
    <row r="2" spans="1:21" ht="24">
      <c r="B2" s="28"/>
      <c r="C2" s="29"/>
      <c r="D2" s="86"/>
      <c r="E2" s="86"/>
      <c r="F2" s="86"/>
      <c r="G2" s="86"/>
      <c r="H2" s="86"/>
      <c r="I2" s="86"/>
      <c r="L2" s="13"/>
      <c r="N2" s="32"/>
      <c r="U2" s="33" t="s">
        <v>60</v>
      </c>
    </row>
    <row r="3" spans="1:21" ht="25.5" customHeight="1">
      <c r="A3" s="55"/>
      <c r="B3" s="27" t="s">
        <v>36</v>
      </c>
      <c r="C3" s="2" t="s">
        <v>5</v>
      </c>
      <c r="D3" s="79" t="s">
        <v>1</v>
      </c>
      <c r="E3" s="80"/>
      <c r="F3" s="80"/>
      <c r="G3" s="81"/>
      <c r="H3" s="14" t="s">
        <v>0</v>
      </c>
      <c r="I3" s="3"/>
      <c r="J3" s="4" t="s">
        <v>9</v>
      </c>
      <c r="K3" s="54" t="s">
        <v>55</v>
      </c>
      <c r="L3" s="26" t="s">
        <v>7</v>
      </c>
      <c r="M3" s="49" t="s">
        <v>10</v>
      </c>
      <c r="N3" s="30" t="s">
        <v>16</v>
      </c>
      <c r="O3" s="5"/>
      <c r="P3" s="5"/>
      <c r="Q3" s="11" t="s">
        <v>62</v>
      </c>
      <c r="S3" s="5"/>
      <c r="T3" s="5"/>
      <c r="U3" s="33">
        <v>45995</v>
      </c>
    </row>
    <row r="4" spans="1:21" ht="20.100000000000001" customHeight="1">
      <c r="A4" s="58">
        <v>1</v>
      </c>
      <c r="B4" s="42"/>
      <c r="C4" s="43"/>
      <c r="D4" s="59" t="s">
        <v>61</v>
      </c>
      <c r="E4" s="60"/>
      <c r="F4" s="63" t="s">
        <v>61</v>
      </c>
      <c r="G4" s="64"/>
      <c r="H4" s="82" t="s">
        <v>62</v>
      </c>
      <c r="I4" s="83"/>
      <c r="J4" s="50"/>
      <c r="K4" s="48"/>
      <c r="L4" s="36" t="str">
        <f>IF(K4&lt;&gt;"",DATEDIF(K4,DATEVALUE("2026/4/1"),"Y"),"")</f>
        <v/>
      </c>
      <c r="M4" s="34"/>
      <c r="N4" s="34" t="s">
        <v>35</v>
      </c>
      <c r="O4" s="5"/>
      <c r="P4" s="5"/>
      <c r="Q4" s="22" t="s">
        <v>31</v>
      </c>
      <c r="R4" s="5" t="s">
        <v>28</v>
      </c>
      <c r="S4" s="5"/>
      <c r="T4" s="1" t="s">
        <v>32</v>
      </c>
      <c r="U4" s="33">
        <v>45996</v>
      </c>
    </row>
    <row r="5" spans="1:21" ht="20.100000000000001" customHeight="1">
      <c r="A5" s="58"/>
      <c r="B5" s="44"/>
      <c r="C5" s="45"/>
      <c r="D5" s="61"/>
      <c r="E5" s="62"/>
      <c r="F5" s="65"/>
      <c r="G5" s="66"/>
      <c r="H5" s="84"/>
      <c r="I5" s="85"/>
      <c r="J5" s="51"/>
      <c r="K5" s="52"/>
      <c r="L5" s="53" t="str">
        <f t="shared" ref="L5:L23" si="0">IF(K5&lt;&gt;"",DATEDIF(K5,DATEVALUE("2026/4/1"),"Y"),"")</f>
        <v/>
      </c>
      <c r="M5" s="35"/>
      <c r="N5" s="35" t="s">
        <v>35</v>
      </c>
      <c r="O5" s="5"/>
      <c r="P5" s="5"/>
      <c r="Q5" s="22">
        <v>30</v>
      </c>
      <c r="R5" s="5" t="s">
        <v>18</v>
      </c>
      <c r="S5" s="20"/>
      <c r="T5" s="1" t="s">
        <v>29</v>
      </c>
      <c r="U5" s="33">
        <v>45997</v>
      </c>
    </row>
    <row r="6" spans="1:21" ht="20.100000000000001" customHeight="1">
      <c r="A6" s="58">
        <v>2</v>
      </c>
      <c r="B6" s="42"/>
      <c r="C6" s="43"/>
      <c r="D6" s="59"/>
      <c r="E6" s="60"/>
      <c r="F6" s="63"/>
      <c r="G6" s="64"/>
      <c r="H6" s="67"/>
      <c r="I6" s="68"/>
      <c r="J6" s="50"/>
      <c r="K6" s="48"/>
      <c r="L6" s="36" t="str">
        <f t="shared" si="0"/>
        <v/>
      </c>
      <c r="M6" s="34"/>
      <c r="N6" s="34" t="s">
        <v>35</v>
      </c>
      <c r="O6" s="5"/>
      <c r="P6" s="5"/>
      <c r="Q6" s="22">
        <v>35</v>
      </c>
      <c r="R6" s="5" t="s">
        <v>19</v>
      </c>
      <c r="S6" s="20"/>
      <c r="T6" s="1" t="s">
        <v>29</v>
      </c>
      <c r="U6" s="33">
        <v>45998</v>
      </c>
    </row>
    <row r="7" spans="1:21" ht="20.100000000000001" customHeight="1">
      <c r="A7" s="58"/>
      <c r="B7" s="44"/>
      <c r="C7" s="45"/>
      <c r="D7" s="61"/>
      <c r="E7" s="62"/>
      <c r="F7" s="65"/>
      <c r="G7" s="66"/>
      <c r="H7" s="69"/>
      <c r="I7" s="70"/>
      <c r="J7" s="51"/>
      <c r="K7" s="52"/>
      <c r="L7" s="53" t="str">
        <f t="shared" si="0"/>
        <v/>
      </c>
      <c r="M7" s="35"/>
      <c r="N7" s="35" t="s">
        <v>35</v>
      </c>
      <c r="O7" s="5"/>
      <c r="P7" s="5"/>
      <c r="Q7" s="22">
        <v>40</v>
      </c>
      <c r="R7" s="5" t="s">
        <v>20</v>
      </c>
      <c r="S7" s="20"/>
      <c r="T7" s="1" t="s">
        <v>29</v>
      </c>
      <c r="U7" s="33">
        <v>45999</v>
      </c>
    </row>
    <row r="8" spans="1:21" ht="20.100000000000001" customHeight="1">
      <c r="A8" s="58">
        <v>3</v>
      </c>
      <c r="B8" s="42"/>
      <c r="C8" s="43"/>
      <c r="D8" s="59"/>
      <c r="E8" s="60"/>
      <c r="F8" s="63"/>
      <c r="G8" s="64"/>
      <c r="H8" s="67"/>
      <c r="I8" s="68"/>
      <c r="J8" s="50"/>
      <c r="K8" s="48"/>
      <c r="L8" s="36" t="str">
        <f t="shared" si="0"/>
        <v/>
      </c>
      <c r="M8" s="34"/>
      <c r="N8" s="34" t="s">
        <v>35</v>
      </c>
      <c r="O8" s="5"/>
      <c r="P8" s="5"/>
      <c r="Q8" s="22">
        <v>45</v>
      </c>
      <c r="R8" s="5" t="s">
        <v>21</v>
      </c>
      <c r="S8" s="20"/>
      <c r="T8" s="1" t="s">
        <v>29</v>
      </c>
      <c r="U8" s="33">
        <v>46000</v>
      </c>
    </row>
    <row r="9" spans="1:21" ht="20.100000000000001" customHeight="1">
      <c r="A9" s="58"/>
      <c r="B9" s="44"/>
      <c r="C9" s="45"/>
      <c r="D9" s="61"/>
      <c r="E9" s="62"/>
      <c r="F9" s="65"/>
      <c r="G9" s="66"/>
      <c r="H9" s="69"/>
      <c r="I9" s="70"/>
      <c r="J9" s="51"/>
      <c r="K9" s="52"/>
      <c r="L9" s="53" t="str">
        <f t="shared" si="0"/>
        <v/>
      </c>
      <c r="M9" s="35"/>
      <c r="N9" s="35" t="s">
        <v>35</v>
      </c>
      <c r="O9" s="5"/>
      <c r="P9" s="5"/>
      <c r="Q9" s="22">
        <v>50</v>
      </c>
      <c r="R9" s="5" t="s">
        <v>22</v>
      </c>
      <c r="S9" s="20"/>
      <c r="T9" s="1" t="s">
        <v>29</v>
      </c>
      <c r="U9" s="33">
        <v>46001</v>
      </c>
    </row>
    <row r="10" spans="1:21" ht="20.100000000000001" customHeight="1">
      <c r="A10" s="58">
        <v>4</v>
      </c>
      <c r="B10" s="42"/>
      <c r="C10" s="43"/>
      <c r="D10" s="59"/>
      <c r="E10" s="60"/>
      <c r="F10" s="63"/>
      <c r="G10" s="64"/>
      <c r="H10" s="67"/>
      <c r="I10" s="68"/>
      <c r="J10" s="50"/>
      <c r="K10" s="48"/>
      <c r="L10" s="36" t="str">
        <f t="shared" si="0"/>
        <v/>
      </c>
      <c r="M10" s="34"/>
      <c r="N10" s="34" t="s">
        <v>35</v>
      </c>
      <c r="O10" s="5"/>
      <c r="P10" s="5"/>
      <c r="Q10" s="22">
        <v>55</v>
      </c>
      <c r="R10" s="5" t="s">
        <v>23</v>
      </c>
      <c r="S10" s="20"/>
      <c r="T10" s="1" t="s">
        <v>29</v>
      </c>
      <c r="U10" s="33">
        <v>46002</v>
      </c>
    </row>
    <row r="11" spans="1:21" ht="20.100000000000001" customHeight="1">
      <c r="A11" s="58"/>
      <c r="B11" s="44"/>
      <c r="C11" s="45"/>
      <c r="D11" s="61"/>
      <c r="E11" s="62"/>
      <c r="F11" s="65"/>
      <c r="G11" s="66"/>
      <c r="H11" s="69"/>
      <c r="I11" s="70"/>
      <c r="J11" s="51"/>
      <c r="K11" s="52"/>
      <c r="L11" s="53" t="str">
        <f t="shared" si="0"/>
        <v/>
      </c>
      <c r="M11" s="35"/>
      <c r="N11" s="35" t="s">
        <v>35</v>
      </c>
      <c r="O11" s="5"/>
      <c r="P11" s="5"/>
      <c r="Q11" s="22">
        <v>60</v>
      </c>
      <c r="R11" s="5" t="s">
        <v>24</v>
      </c>
      <c r="S11" s="20"/>
      <c r="T11" s="1" t="s">
        <v>29</v>
      </c>
      <c r="U11" s="33">
        <v>46003</v>
      </c>
    </row>
    <row r="12" spans="1:21" ht="20.100000000000001" customHeight="1">
      <c r="A12" s="58">
        <v>5</v>
      </c>
      <c r="B12" s="42"/>
      <c r="C12" s="43"/>
      <c r="D12" s="59"/>
      <c r="E12" s="60"/>
      <c r="F12" s="63"/>
      <c r="G12" s="64"/>
      <c r="H12" s="67"/>
      <c r="I12" s="68"/>
      <c r="J12" s="50"/>
      <c r="K12" s="48"/>
      <c r="L12" s="36" t="str">
        <f t="shared" si="0"/>
        <v/>
      </c>
      <c r="M12" s="34"/>
      <c r="N12" s="34" t="s">
        <v>35</v>
      </c>
      <c r="O12" s="5"/>
      <c r="P12" s="5"/>
      <c r="Q12" s="22">
        <v>65</v>
      </c>
      <c r="R12" s="5" t="s">
        <v>25</v>
      </c>
      <c r="S12" s="20"/>
      <c r="T12" s="1" t="s">
        <v>56</v>
      </c>
      <c r="U12" s="33">
        <v>46004</v>
      </c>
    </row>
    <row r="13" spans="1:21" ht="20.100000000000001" customHeight="1">
      <c r="A13" s="58"/>
      <c r="B13" s="44"/>
      <c r="C13" s="45"/>
      <c r="D13" s="61"/>
      <c r="E13" s="62"/>
      <c r="F13" s="65"/>
      <c r="G13" s="66"/>
      <c r="H13" s="69"/>
      <c r="I13" s="70"/>
      <c r="J13" s="51"/>
      <c r="K13" s="52"/>
      <c r="L13" s="53" t="str">
        <f t="shared" si="0"/>
        <v/>
      </c>
      <c r="M13" s="35"/>
      <c r="N13" s="35" t="s">
        <v>35</v>
      </c>
      <c r="O13" s="5"/>
      <c r="P13" s="5"/>
      <c r="Q13" s="22">
        <v>70</v>
      </c>
      <c r="R13" s="5" t="s">
        <v>26</v>
      </c>
      <c r="S13" s="5"/>
      <c r="T13" s="1" t="s">
        <v>56</v>
      </c>
      <c r="U13" s="33">
        <v>46005</v>
      </c>
    </row>
    <row r="14" spans="1:21" ht="20.100000000000001" customHeight="1">
      <c r="A14" s="58">
        <v>6</v>
      </c>
      <c r="B14" s="42"/>
      <c r="C14" s="43"/>
      <c r="D14" s="59"/>
      <c r="E14" s="60"/>
      <c r="F14" s="63"/>
      <c r="G14" s="64"/>
      <c r="H14" s="67"/>
      <c r="I14" s="68"/>
      <c r="J14" s="50"/>
      <c r="K14" s="48"/>
      <c r="L14" s="36" t="str">
        <f t="shared" si="0"/>
        <v/>
      </c>
      <c r="M14" s="34"/>
      <c r="N14" s="34" t="s">
        <v>35</v>
      </c>
      <c r="O14" s="5"/>
      <c r="P14" s="5"/>
      <c r="Q14" s="22">
        <v>75</v>
      </c>
      <c r="R14" s="5" t="s">
        <v>27</v>
      </c>
      <c r="S14" s="5"/>
      <c r="T14" s="1" t="s">
        <v>56</v>
      </c>
      <c r="U14" s="33">
        <v>46006</v>
      </c>
    </row>
    <row r="15" spans="1:21" ht="20.100000000000001" customHeight="1">
      <c r="A15" s="58"/>
      <c r="B15" s="44"/>
      <c r="C15" s="45"/>
      <c r="D15" s="61"/>
      <c r="E15" s="62"/>
      <c r="F15" s="65"/>
      <c r="G15" s="66"/>
      <c r="H15" s="69"/>
      <c r="I15" s="70"/>
      <c r="J15" s="51"/>
      <c r="K15" s="52"/>
      <c r="L15" s="53" t="str">
        <f t="shared" si="0"/>
        <v/>
      </c>
      <c r="M15" s="35"/>
      <c r="N15" s="35" t="s">
        <v>35</v>
      </c>
      <c r="O15" s="5"/>
      <c r="P15" s="5"/>
      <c r="Q15" s="23" t="s">
        <v>38</v>
      </c>
      <c r="R15" s="20" t="s">
        <v>46</v>
      </c>
      <c r="S15" s="5"/>
      <c r="T15" s="1" t="s">
        <v>30</v>
      </c>
      <c r="U15" s="33">
        <v>46007</v>
      </c>
    </row>
    <row r="16" spans="1:21" ht="20.100000000000001" customHeight="1">
      <c r="A16" s="58">
        <v>7</v>
      </c>
      <c r="B16" s="42"/>
      <c r="C16" s="43"/>
      <c r="D16" s="59"/>
      <c r="E16" s="60"/>
      <c r="F16" s="63"/>
      <c r="G16" s="64"/>
      <c r="H16" s="67"/>
      <c r="I16" s="68"/>
      <c r="J16" s="50"/>
      <c r="K16" s="48"/>
      <c r="L16" s="36" t="str">
        <f t="shared" si="0"/>
        <v/>
      </c>
      <c r="M16" s="34"/>
      <c r="N16" s="34" t="s">
        <v>35</v>
      </c>
      <c r="O16" s="5"/>
      <c r="P16" s="5"/>
      <c r="Q16" s="23" t="s">
        <v>39</v>
      </c>
      <c r="R16" s="20" t="s">
        <v>47</v>
      </c>
      <c r="S16" s="5"/>
      <c r="T16" s="1" t="s">
        <v>30</v>
      </c>
      <c r="U16" s="33">
        <v>46008</v>
      </c>
    </row>
    <row r="17" spans="1:21" ht="20.100000000000001" customHeight="1">
      <c r="A17" s="58"/>
      <c r="B17" s="44"/>
      <c r="C17" s="45"/>
      <c r="D17" s="61"/>
      <c r="E17" s="62"/>
      <c r="F17" s="65"/>
      <c r="G17" s="66"/>
      <c r="H17" s="69"/>
      <c r="I17" s="70"/>
      <c r="J17" s="51"/>
      <c r="K17" s="52"/>
      <c r="L17" s="53" t="str">
        <f t="shared" si="0"/>
        <v/>
      </c>
      <c r="M17" s="35"/>
      <c r="N17" s="35" t="s">
        <v>35</v>
      </c>
      <c r="O17" s="5"/>
      <c r="P17" s="5"/>
      <c r="Q17" s="23" t="s">
        <v>40</v>
      </c>
      <c r="R17" s="20" t="s">
        <v>48</v>
      </c>
      <c r="S17" s="5"/>
      <c r="T17" s="1" t="s">
        <v>30</v>
      </c>
      <c r="U17" s="33">
        <v>46009</v>
      </c>
    </row>
    <row r="18" spans="1:21" ht="20.100000000000001" customHeight="1">
      <c r="A18" s="58">
        <v>8</v>
      </c>
      <c r="B18" s="42"/>
      <c r="C18" s="43"/>
      <c r="D18" s="59"/>
      <c r="E18" s="60"/>
      <c r="F18" s="63"/>
      <c r="G18" s="64"/>
      <c r="H18" s="67"/>
      <c r="I18" s="68"/>
      <c r="J18" s="50"/>
      <c r="K18" s="48"/>
      <c r="L18" s="36" t="str">
        <f t="shared" si="0"/>
        <v/>
      </c>
      <c r="M18" s="34"/>
      <c r="N18" s="34" t="s">
        <v>35</v>
      </c>
      <c r="O18" s="5"/>
      <c r="P18" s="5"/>
      <c r="Q18" s="23" t="s">
        <v>41</v>
      </c>
      <c r="R18" s="20" t="s">
        <v>49</v>
      </c>
      <c r="S18" s="5"/>
      <c r="T18" s="1" t="s">
        <v>30</v>
      </c>
      <c r="U18" s="33">
        <v>46010</v>
      </c>
    </row>
    <row r="19" spans="1:21" ht="20.100000000000001" customHeight="1">
      <c r="A19" s="58"/>
      <c r="B19" s="44"/>
      <c r="C19" s="45"/>
      <c r="D19" s="61"/>
      <c r="E19" s="62"/>
      <c r="F19" s="65"/>
      <c r="G19" s="66"/>
      <c r="H19" s="69"/>
      <c r="I19" s="70"/>
      <c r="J19" s="51"/>
      <c r="K19" s="52"/>
      <c r="L19" s="53" t="str">
        <f t="shared" si="0"/>
        <v/>
      </c>
      <c r="M19" s="35"/>
      <c r="N19" s="35" t="s">
        <v>35</v>
      </c>
      <c r="O19" s="5"/>
      <c r="P19" s="5"/>
      <c r="Q19" s="23" t="s">
        <v>42</v>
      </c>
      <c r="R19" s="20" t="s">
        <v>50</v>
      </c>
      <c r="S19" s="5"/>
      <c r="T19" s="1" t="s">
        <v>30</v>
      </c>
      <c r="U19" s="33">
        <v>46011</v>
      </c>
    </row>
    <row r="20" spans="1:21" ht="20.100000000000001" customHeight="1">
      <c r="A20" s="58">
        <v>9</v>
      </c>
      <c r="B20" s="42"/>
      <c r="C20" s="43"/>
      <c r="D20" s="59"/>
      <c r="E20" s="60"/>
      <c r="F20" s="63"/>
      <c r="G20" s="64"/>
      <c r="H20" s="67"/>
      <c r="I20" s="68"/>
      <c r="J20" s="50"/>
      <c r="K20" s="48"/>
      <c r="L20" s="36" t="str">
        <f t="shared" si="0"/>
        <v/>
      </c>
      <c r="M20" s="34"/>
      <c r="N20" s="34" t="s">
        <v>35</v>
      </c>
      <c r="O20" s="5"/>
      <c r="P20" s="5"/>
      <c r="Q20" s="23" t="s">
        <v>43</v>
      </c>
      <c r="R20" s="20" t="s">
        <v>51</v>
      </c>
      <c r="S20" s="5"/>
      <c r="T20" s="1" t="s">
        <v>30</v>
      </c>
      <c r="U20" s="33">
        <v>46012</v>
      </c>
    </row>
    <row r="21" spans="1:21" ht="20.100000000000001" customHeight="1">
      <c r="A21" s="58"/>
      <c r="B21" s="44"/>
      <c r="C21" s="45"/>
      <c r="D21" s="61"/>
      <c r="E21" s="62"/>
      <c r="F21" s="65"/>
      <c r="G21" s="66"/>
      <c r="H21" s="69"/>
      <c r="I21" s="70"/>
      <c r="J21" s="51"/>
      <c r="K21" s="52"/>
      <c r="L21" s="53" t="str">
        <f t="shared" si="0"/>
        <v/>
      </c>
      <c r="M21" s="35"/>
      <c r="N21" s="35" t="s">
        <v>35</v>
      </c>
      <c r="O21" s="5"/>
      <c r="P21" s="5"/>
      <c r="Q21" s="23" t="s">
        <v>44</v>
      </c>
      <c r="R21" s="20" t="s">
        <v>52</v>
      </c>
      <c r="S21" s="5"/>
      <c r="T21" s="1" t="s">
        <v>30</v>
      </c>
      <c r="U21" s="33">
        <v>46013</v>
      </c>
    </row>
    <row r="22" spans="1:21" ht="20.100000000000001" customHeight="1">
      <c r="A22" s="58">
        <v>10</v>
      </c>
      <c r="B22" s="42"/>
      <c r="C22" s="43"/>
      <c r="D22" s="59"/>
      <c r="E22" s="60"/>
      <c r="F22" s="63"/>
      <c r="G22" s="64"/>
      <c r="H22" s="67"/>
      <c r="I22" s="74"/>
      <c r="J22" s="50"/>
      <c r="K22" s="48"/>
      <c r="L22" s="36" t="str">
        <f t="shared" si="0"/>
        <v/>
      </c>
      <c r="M22" s="34"/>
      <c r="N22" s="34" t="s">
        <v>35</v>
      </c>
      <c r="O22" s="5"/>
      <c r="P22" s="5"/>
      <c r="Q22" s="23" t="s">
        <v>45</v>
      </c>
      <c r="R22" s="20" t="s">
        <v>53</v>
      </c>
      <c r="S22" s="5"/>
      <c r="T22" s="1" t="s">
        <v>30</v>
      </c>
      <c r="U22" s="33">
        <v>46014</v>
      </c>
    </row>
    <row r="23" spans="1:21" ht="20.100000000000001" customHeight="1">
      <c r="A23" s="58"/>
      <c r="B23" s="46"/>
      <c r="C23" s="47"/>
      <c r="D23" s="61"/>
      <c r="E23" s="62"/>
      <c r="F23" s="72"/>
      <c r="G23" s="73"/>
      <c r="H23" s="75"/>
      <c r="I23" s="76"/>
      <c r="J23" s="51"/>
      <c r="K23" s="52"/>
      <c r="L23" s="53" t="str">
        <f t="shared" si="0"/>
        <v/>
      </c>
      <c r="M23" s="35"/>
      <c r="N23" s="35" t="s">
        <v>35</v>
      </c>
      <c r="O23" s="5"/>
      <c r="P23" s="5"/>
      <c r="Q23" s="23" t="s">
        <v>58</v>
      </c>
      <c r="R23" s="20" t="s">
        <v>57</v>
      </c>
      <c r="S23" s="5"/>
      <c r="T23" s="1" t="s">
        <v>30</v>
      </c>
      <c r="U23" s="33">
        <v>46015</v>
      </c>
    </row>
    <row r="24" spans="1:21" ht="13.5" customHeight="1"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22"/>
      <c r="O24" s="5"/>
      <c r="P24" s="5"/>
      <c r="Q24" s="22"/>
      <c r="R24" s="5"/>
      <c r="S24" s="5"/>
      <c r="T24" s="5"/>
      <c r="U24" s="33">
        <v>46016</v>
      </c>
    </row>
    <row r="25" spans="1:21" ht="13.5" customHeight="1">
      <c r="B25" s="7" t="s">
        <v>37</v>
      </c>
      <c r="C25" s="57" t="s">
        <v>60</v>
      </c>
      <c r="D25" s="5"/>
      <c r="E25" s="71"/>
      <c r="F25" s="71"/>
      <c r="G25" s="5"/>
      <c r="H25" s="71"/>
      <c r="I25" s="71"/>
      <c r="J25" s="5"/>
      <c r="K25" s="5"/>
      <c r="L25" s="5"/>
      <c r="M25" s="5"/>
      <c r="N25" s="22"/>
      <c r="O25" s="5"/>
      <c r="P25" s="5"/>
      <c r="Q25" s="22"/>
      <c r="R25" s="5"/>
      <c r="S25" s="5"/>
      <c r="T25" s="5"/>
      <c r="U25" s="33">
        <v>46017</v>
      </c>
    </row>
    <row r="26" spans="1:21" ht="13.5" customHeight="1"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22"/>
      <c r="O26" s="5"/>
      <c r="P26" s="5"/>
      <c r="Q26" s="22"/>
      <c r="R26" s="5"/>
      <c r="S26" s="5"/>
      <c r="T26" s="5"/>
      <c r="U26" s="33">
        <v>46018</v>
      </c>
    </row>
    <row r="27" spans="1:21" ht="13.5" customHeight="1">
      <c r="B27" s="7" t="s">
        <v>6</v>
      </c>
      <c r="C27" s="37"/>
      <c r="D27" s="38"/>
      <c r="E27" s="38"/>
      <c r="F27" s="9" t="s">
        <v>64</v>
      </c>
      <c r="G27" s="9"/>
      <c r="H27" s="9"/>
      <c r="I27" s="9"/>
      <c r="J27" s="38"/>
      <c r="K27" s="38"/>
      <c r="L27" s="38"/>
      <c r="M27" s="38"/>
      <c r="N27" s="39"/>
      <c r="O27" s="5"/>
      <c r="P27" s="5"/>
      <c r="Q27" s="22"/>
      <c r="R27" s="5"/>
      <c r="S27" s="5"/>
      <c r="T27" s="5"/>
      <c r="U27" s="33">
        <v>46019</v>
      </c>
    </row>
    <row r="28" spans="1:21" ht="13.5" customHeight="1">
      <c r="B28" s="6"/>
      <c r="C28" s="7"/>
      <c r="D28" s="5"/>
      <c r="E28" s="5"/>
      <c r="F28" s="5"/>
      <c r="G28" s="5"/>
      <c r="H28" s="5"/>
      <c r="I28" s="5"/>
      <c r="J28" s="5"/>
      <c r="K28" s="5"/>
      <c r="L28" s="5"/>
      <c r="M28" s="5"/>
      <c r="N28" s="22"/>
      <c r="O28" s="5"/>
      <c r="P28" s="5"/>
      <c r="Q28" s="22"/>
      <c r="R28" s="5"/>
      <c r="S28" s="5"/>
      <c r="T28" s="5"/>
      <c r="U28" s="33">
        <v>46020</v>
      </c>
    </row>
    <row r="29" spans="1:21" ht="13.5" customHeight="1">
      <c r="B29" s="10" t="s">
        <v>8</v>
      </c>
      <c r="C29" s="9"/>
      <c r="D29" s="9"/>
      <c r="E29" s="9"/>
      <c r="F29" s="9"/>
      <c r="G29" s="9"/>
      <c r="H29" s="9"/>
      <c r="I29" s="9"/>
      <c r="J29" s="38"/>
      <c r="K29" s="38"/>
      <c r="L29" s="38"/>
      <c r="M29" s="38"/>
      <c r="N29" s="40"/>
      <c r="O29" s="5"/>
      <c r="P29" s="5"/>
      <c r="Q29" s="22"/>
      <c r="R29" s="5"/>
      <c r="S29" s="5"/>
      <c r="T29" s="5"/>
      <c r="U29" s="33">
        <v>46021</v>
      </c>
    </row>
    <row r="30" spans="1:21" ht="13.5" customHeight="1">
      <c r="B30" s="16" t="s">
        <v>59</v>
      </c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4"/>
      <c r="O30" s="5"/>
      <c r="P30" s="5"/>
      <c r="Q30" s="22"/>
      <c r="R30" s="5"/>
      <c r="S30" s="5"/>
      <c r="T30" s="5"/>
      <c r="U30" s="33">
        <v>46022</v>
      </c>
    </row>
    <row r="31" spans="1:21" ht="13.5" customHeight="1">
      <c r="B31" s="7"/>
      <c r="C31" s="7"/>
      <c r="D31" s="5"/>
      <c r="E31" s="5"/>
      <c r="F31" s="5"/>
      <c r="G31" s="5"/>
      <c r="H31" s="5"/>
      <c r="I31" s="5"/>
      <c r="J31" s="5"/>
      <c r="K31" s="5"/>
      <c r="L31" s="5"/>
      <c r="M31" s="5"/>
      <c r="N31" s="22"/>
      <c r="O31" s="5"/>
      <c r="P31" s="5"/>
      <c r="Q31" s="22"/>
      <c r="R31" s="5"/>
      <c r="S31" s="5"/>
      <c r="T31" s="5"/>
      <c r="U31" s="33">
        <v>46023</v>
      </c>
    </row>
    <row r="32" spans="1:21" ht="13.5" customHeight="1">
      <c r="B32" s="8" t="s">
        <v>2</v>
      </c>
      <c r="C32" s="41"/>
      <c r="D32" s="38"/>
      <c r="E32" s="38"/>
      <c r="F32" s="38"/>
      <c r="G32" s="38"/>
      <c r="H32" s="38"/>
      <c r="I32" s="38"/>
      <c r="J32" s="25" t="s">
        <v>54</v>
      </c>
      <c r="K32" s="9"/>
      <c r="L32" s="9"/>
      <c r="M32" s="9"/>
      <c r="N32" s="15"/>
      <c r="O32" s="5"/>
      <c r="P32" s="5"/>
      <c r="Q32" s="22"/>
      <c r="R32" s="5"/>
      <c r="S32" s="5"/>
      <c r="T32" s="5"/>
      <c r="U32" s="33">
        <v>46024</v>
      </c>
    </row>
    <row r="33" spans="2:21" ht="21.75" customHeight="1">
      <c r="B33" s="6"/>
      <c r="C33" s="11"/>
      <c r="D33" s="12"/>
      <c r="E33" s="5"/>
      <c r="F33" s="5"/>
      <c r="G33" s="5"/>
      <c r="H33" s="5"/>
      <c r="I33" s="5"/>
      <c r="J33" s="5"/>
      <c r="K33" s="5"/>
      <c r="L33" s="5"/>
      <c r="M33" s="5"/>
      <c r="N33" s="22"/>
      <c r="O33" s="5"/>
      <c r="P33" s="5"/>
      <c r="Q33" s="22"/>
      <c r="R33" s="5"/>
      <c r="S33" s="5"/>
      <c r="T33" s="5"/>
      <c r="U33" s="33">
        <v>46025</v>
      </c>
    </row>
    <row r="34" spans="2:21" ht="13.5" customHeight="1">
      <c r="B34" s="13" t="s">
        <v>11</v>
      </c>
      <c r="C34" s="13" t="s">
        <v>33</v>
      </c>
      <c r="E34" s="1">
        <f>COUNTIFS($B$4:$B$23,"*",$N$4:$N$23,"○")</f>
        <v>0</v>
      </c>
      <c r="F34" s="1" t="s">
        <v>13</v>
      </c>
      <c r="H34" s="1" t="s">
        <v>14</v>
      </c>
      <c r="I34" s="19"/>
      <c r="J34" s="19">
        <f>E34*1500</f>
        <v>0</v>
      </c>
      <c r="K34" s="1" t="s">
        <v>3</v>
      </c>
      <c r="U34" s="33">
        <v>46026</v>
      </c>
    </row>
    <row r="35" spans="2:21" ht="13.5" customHeight="1">
      <c r="B35" s="13" t="s">
        <v>12</v>
      </c>
      <c r="C35" s="13" t="s">
        <v>34</v>
      </c>
      <c r="E35" s="1">
        <f>COUNTIFS($B$4:$B$23,"*",$N$4:$N$23,"×")+COUNTIFS($B$4:$B$23,"*",$N$4:$N$23,"　")</f>
        <v>0</v>
      </c>
      <c r="F35" s="1" t="s">
        <v>13</v>
      </c>
      <c r="H35" s="1" t="s">
        <v>14</v>
      </c>
      <c r="I35" s="19"/>
      <c r="J35" s="19">
        <f>E35*1800</f>
        <v>0</v>
      </c>
      <c r="K35" s="1" t="s">
        <v>3</v>
      </c>
      <c r="U35" s="33">
        <v>46027</v>
      </c>
    </row>
    <row r="36" spans="2:21" ht="13.5" customHeight="1">
      <c r="F36" s="1" t="s">
        <v>4</v>
      </c>
      <c r="H36" s="1" t="s">
        <v>14</v>
      </c>
      <c r="I36" s="19"/>
      <c r="J36" s="19">
        <f>J34+J35</f>
        <v>0</v>
      </c>
      <c r="K36" s="1" t="s">
        <v>15</v>
      </c>
      <c r="U36" s="33">
        <v>46028</v>
      </c>
    </row>
    <row r="37" spans="2:21" ht="19.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22"/>
      <c r="O37" s="5"/>
      <c r="P37" s="5"/>
      <c r="Q37" s="22"/>
      <c r="R37" s="5"/>
      <c r="S37" s="5"/>
      <c r="T37" s="5"/>
      <c r="U37" s="33">
        <v>46029</v>
      </c>
    </row>
    <row r="38" spans="2:21" ht="19.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22"/>
      <c r="O38" s="5"/>
      <c r="P38" s="5"/>
      <c r="Q38" s="22"/>
      <c r="R38" s="5"/>
      <c r="S38" s="5"/>
      <c r="T38" s="5"/>
      <c r="U38" s="33">
        <v>46030</v>
      </c>
    </row>
    <row r="39" spans="2:21" ht="19.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22"/>
      <c r="O39" s="5"/>
      <c r="P39" s="5"/>
      <c r="Q39" s="22"/>
      <c r="R39" s="5"/>
      <c r="S39" s="5"/>
      <c r="T39" s="5"/>
      <c r="U39" s="33">
        <v>46031</v>
      </c>
    </row>
    <row r="40" spans="2:21" ht="19.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22"/>
      <c r="O40" s="5"/>
      <c r="P40" s="5"/>
      <c r="Q40" s="22"/>
      <c r="R40" s="5"/>
      <c r="S40" s="5"/>
      <c r="T40" s="5"/>
      <c r="U40" s="33">
        <v>46032</v>
      </c>
    </row>
    <row r="41" spans="2:21" ht="19.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22"/>
      <c r="O41" s="5"/>
      <c r="P41" s="5"/>
      <c r="Q41" s="22"/>
      <c r="R41" s="5"/>
      <c r="S41" s="5"/>
      <c r="T41" s="5"/>
      <c r="U41" s="33">
        <v>46033</v>
      </c>
    </row>
    <row r="42" spans="2:21" ht="19.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22"/>
      <c r="O42" s="5"/>
      <c r="P42" s="5"/>
      <c r="Q42" s="22"/>
      <c r="R42" s="5"/>
      <c r="S42" s="5"/>
      <c r="T42" s="5"/>
      <c r="U42" s="33">
        <v>46034</v>
      </c>
    </row>
    <row r="43" spans="2:21" ht="19.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22"/>
      <c r="O43" s="5"/>
      <c r="P43" s="5"/>
      <c r="Q43" s="22"/>
      <c r="R43" s="5"/>
      <c r="S43" s="5"/>
      <c r="T43" s="5"/>
      <c r="U43" s="33">
        <v>46035</v>
      </c>
    </row>
    <row r="44" spans="2:21" ht="19.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2"/>
      <c r="O44" s="5"/>
      <c r="P44" s="5"/>
      <c r="Q44" s="22"/>
      <c r="R44" s="5"/>
      <c r="S44" s="5"/>
      <c r="T44" s="5"/>
      <c r="U44" s="33">
        <v>46036</v>
      </c>
    </row>
    <row r="45" spans="2:21" ht="19.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22"/>
      <c r="O45" s="5"/>
      <c r="P45" s="5"/>
      <c r="Q45" s="22"/>
      <c r="R45" s="5"/>
      <c r="S45" s="5"/>
      <c r="T45" s="5"/>
      <c r="U45" s="33">
        <v>46037</v>
      </c>
    </row>
    <row r="46" spans="2:21" ht="19.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22"/>
      <c r="O46" s="5"/>
      <c r="P46" s="5"/>
      <c r="Q46" s="22"/>
      <c r="R46" s="5"/>
      <c r="S46" s="5"/>
      <c r="T46" s="5"/>
      <c r="U46" s="33">
        <v>46038</v>
      </c>
    </row>
    <row r="47" spans="2:21" ht="19.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22"/>
      <c r="O47" s="5"/>
      <c r="P47" s="5"/>
      <c r="Q47" s="22"/>
      <c r="R47" s="5"/>
      <c r="S47" s="5"/>
      <c r="T47" s="5"/>
      <c r="U47" s="33">
        <v>46039</v>
      </c>
    </row>
    <row r="48" spans="2:21" ht="19.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22"/>
      <c r="O48" s="5"/>
      <c r="P48" s="5"/>
      <c r="Q48" s="22"/>
      <c r="R48" s="5"/>
      <c r="S48" s="5"/>
      <c r="T48" s="5"/>
      <c r="U48" s="33">
        <v>46040</v>
      </c>
    </row>
    <row r="49" spans="2:21" ht="19.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22"/>
      <c r="O49" s="5"/>
      <c r="P49" s="5"/>
      <c r="Q49" s="22"/>
      <c r="R49" s="5"/>
      <c r="S49" s="5"/>
      <c r="T49" s="5"/>
      <c r="U49" s="33">
        <v>46041</v>
      </c>
    </row>
    <row r="50" spans="2:21" ht="19.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22"/>
      <c r="O50" s="5"/>
      <c r="P50" s="5"/>
      <c r="Q50" s="22"/>
      <c r="R50" s="5"/>
      <c r="S50" s="5"/>
      <c r="T50" s="5"/>
      <c r="U50" s="33">
        <v>46042</v>
      </c>
    </row>
    <row r="51" spans="2:21" ht="19.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22"/>
      <c r="O51" s="5"/>
      <c r="P51" s="5"/>
      <c r="Q51" s="22"/>
      <c r="R51" s="5"/>
      <c r="S51" s="5"/>
      <c r="T51" s="5"/>
      <c r="U51" s="33">
        <v>46043</v>
      </c>
    </row>
    <row r="52" spans="2:21" ht="19.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22"/>
      <c r="O52" s="5"/>
      <c r="P52" s="5"/>
      <c r="Q52" s="22"/>
      <c r="R52" s="5"/>
      <c r="S52" s="5"/>
      <c r="T52" s="5"/>
    </row>
    <row r="53" spans="2:21" ht="19.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22"/>
      <c r="O53" s="5"/>
      <c r="P53" s="5"/>
      <c r="Q53" s="22"/>
      <c r="R53" s="5"/>
      <c r="S53" s="5"/>
      <c r="T53" s="5"/>
    </row>
    <row r="54" spans="2:21" ht="19.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22"/>
      <c r="O54" s="5"/>
      <c r="P54" s="5"/>
      <c r="Q54" s="22"/>
      <c r="R54" s="5"/>
      <c r="S54" s="5"/>
      <c r="T54" s="5"/>
    </row>
    <row r="55" spans="2:21" ht="19.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22"/>
      <c r="O55" s="5"/>
      <c r="P55" s="5"/>
      <c r="Q55" s="22"/>
      <c r="R55" s="5"/>
      <c r="S55" s="5"/>
      <c r="T55" s="5"/>
    </row>
    <row r="56" spans="2:21" ht="19.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22"/>
      <c r="O56" s="5"/>
      <c r="P56" s="5"/>
      <c r="Q56" s="22"/>
      <c r="R56" s="5"/>
      <c r="S56" s="5"/>
      <c r="T56" s="5"/>
    </row>
    <row r="57" spans="2:21" ht="19.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22"/>
      <c r="O57" s="5"/>
      <c r="P57" s="5"/>
      <c r="Q57" s="22"/>
      <c r="R57" s="5"/>
      <c r="S57" s="5"/>
      <c r="T57" s="5"/>
    </row>
    <row r="58" spans="2:21" ht="19.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22"/>
      <c r="O58" s="5"/>
      <c r="P58" s="5"/>
      <c r="Q58" s="22"/>
      <c r="R58" s="5"/>
      <c r="S58" s="5"/>
      <c r="T58" s="5"/>
    </row>
    <row r="59" spans="2:21" ht="19.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2"/>
      <c r="O59" s="5"/>
      <c r="P59" s="5"/>
      <c r="Q59" s="22"/>
      <c r="R59" s="5"/>
      <c r="S59" s="5"/>
      <c r="T59" s="5"/>
    </row>
    <row r="60" spans="2:21" ht="19.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22"/>
      <c r="O60" s="5"/>
      <c r="P60" s="5"/>
      <c r="Q60" s="22"/>
      <c r="R60" s="5"/>
      <c r="S60" s="5"/>
      <c r="T60" s="5"/>
    </row>
    <row r="61" spans="2:21" ht="19.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22"/>
      <c r="O61" s="5"/>
      <c r="P61" s="5"/>
      <c r="Q61" s="22"/>
      <c r="R61" s="5"/>
      <c r="S61" s="5"/>
      <c r="T61" s="5"/>
    </row>
    <row r="62" spans="2:21" ht="19.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22"/>
      <c r="O62" s="5"/>
      <c r="P62" s="5"/>
      <c r="Q62" s="22"/>
      <c r="R62" s="5"/>
      <c r="S62" s="5"/>
      <c r="T62" s="5"/>
    </row>
    <row r="63" spans="2:21" ht="19.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22"/>
      <c r="O63" s="5"/>
      <c r="P63" s="5"/>
      <c r="Q63" s="22"/>
      <c r="R63" s="5"/>
      <c r="S63" s="5"/>
      <c r="T63" s="5"/>
    </row>
    <row r="64" spans="2:21" ht="19.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22"/>
      <c r="O64" s="5"/>
      <c r="P64" s="5"/>
      <c r="Q64" s="22"/>
      <c r="R64" s="5"/>
      <c r="S64" s="5"/>
      <c r="T64" s="5"/>
    </row>
    <row r="65" spans="2:20" ht="19.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22"/>
      <c r="O65" s="5"/>
      <c r="P65" s="5"/>
      <c r="Q65" s="22"/>
      <c r="R65" s="5"/>
      <c r="S65" s="5"/>
      <c r="T65" s="5"/>
    </row>
    <row r="66" spans="2:20" ht="19.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22"/>
      <c r="O66" s="5"/>
      <c r="P66" s="5"/>
      <c r="Q66" s="22"/>
      <c r="R66" s="5"/>
      <c r="S66" s="5"/>
      <c r="T66" s="5"/>
    </row>
    <row r="67" spans="2:20" ht="19.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22"/>
      <c r="O67" s="5"/>
      <c r="P67" s="5"/>
      <c r="Q67" s="22"/>
      <c r="R67" s="5"/>
      <c r="S67" s="5"/>
      <c r="T67" s="5"/>
    </row>
    <row r="68" spans="2:20" ht="19.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22"/>
      <c r="O68" s="5"/>
      <c r="P68" s="5"/>
      <c r="Q68" s="22"/>
      <c r="R68" s="5"/>
      <c r="S68" s="5"/>
      <c r="T68" s="5"/>
    </row>
    <row r="69" spans="2:20" ht="19.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22"/>
      <c r="O69" s="5"/>
      <c r="P69" s="5"/>
      <c r="Q69" s="22"/>
      <c r="R69" s="5"/>
      <c r="S69" s="5"/>
      <c r="T69" s="5"/>
    </row>
    <row r="70" spans="2:20" ht="19.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22"/>
      <c r="O70" s="5"/>
      <c r="P70" s="5"/>
      <c r="Q70" s="22"/>
      <c r="R70" s="5"/>
      <c r="S70" s="5"/>
      <c r="T70" s="5"/>
    </row>
    <row r="71" spans="2:20" ht="19.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22"/>
      <c r="O71" s="5"/>
      <c r="P71" s="5"/>
      <c r="Q71" s="22"/>
      <c r="R71" s="5"/>
      <c r="S71" s="5"/>
      <c r="T71" s="5"/>
    </row>
    <row r="72" spans="2:20" ht="19.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22"/>
      <c r="O72" s="5"/>
      <c r="P72" s="5"/>
      <c r="Q72" s="22"/>
      <c r="R72" s="5"/>
      <c r="S72" s="5"/>
      <c r="T72" s="5"/>
    </row>
    <row r="73" spans="2:20" ht="19.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22"/>
      <c r="O73" s="5"/>
      <c r="P73" s="5"/>
      <c r="Q73" s="22"/>
      <c r="R73" s="5"/>
      <c r="S73" s="5"/>
      <c r="T73" s="5"/>
    </row>
    <row r="74" spans="2:20" ht="19.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22"/>
      <c r="O74" s="5"/>
      <c r="P74" s="5"/>
      <c r="Q74" s="22"/>
      <c r="R74" s="5"/>
      <c r="S74" s="5"/>
      <c r="T74" s="5"/>
    </row>
    <row r="75" spans="2:20" ht="19.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22"/>
      <c r="O75" s="5"/>
      <c r="P75" s="5"/>
      <c r="Q75" s="22"/>
      <c r="R75" s="5"/>
      <c r="S75" s="5"/>
      <c r="T75" s="5"/>
    </row>
    <row r="76" spans="2:20" ht="19.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22"/>
      <c r="O76" s="5"/>
      <c r="P76" s="5"/>
      <c r="Q76" s="22"/>
      <c r="R76" s="5"/>
      <c r="S76" s="5"/>
      <c r="T76" s="5"/>
    </row>
    <row r="77" spans="2:20" ht="19.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22"/>
      <c r="O77" s="5"/>
      <c r="P77" s="5"/>
      <c r="Q77" s="22"/>
      <c r="R77" s="5"/>
      <c r="S77" s="5"/>
      <c r="T77" s="5"/>
    </row>
    <row r="78" spans="2:20" ht="19.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22"/>
      <c r="O78" s="5"/>
      <c r="P78" s="5"/>
      <c r="Q78" s="22"/>
      <c r="R78" s="5"/>
      <c r="S78" s="5"/>
      <c r="T78" s="5"/>
    </row>
    <row r="79" spans="2:20" ht="19.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22"/>
      <c r="O79" s="5"/>
      <c r="P79" s="5"/>
      <c r="Q79" s="22"/>
      <c r="R79" s="5"/>
      <c r="S79" s="5"/>
      <c r="T79" s="5"/>
    </row>
    <row r="80" spans="2:20" ht="19.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22"/>
      <c r="O80" s="5"/>
      <c r="P80" s="5"/>
      <c r="Q80" s="22"/>
      <c r="R80" s="5"/>
      <c r="S80" s="5"/>
      <c r="T80" s="5"/>
    </row>
    <row r="81" spans="2:20" ht="19.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22"/>
      <c r="O81" s="5"/>
      <c r="P81" s="5"/>
      <c r="Q81" s="22"/>
      <c r="R81" s="5"/>
      <c r="S81" s="5"/>
      <c r="T81" s="5"/>
    </row>
    <row r="82" spans="2:20" ht="19.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22"/>
      <c r="O82" s="5"/>
      <c r="P82" s="5"/>
      <c r="Q82" s="22"/>
      <c r="R82" s="5"/>
      <c r="S82" s="5"/>
      <c r="T82" s="5"/>
    </row>
    <row r="83" spans="2:20" ht="19.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22"/>
      <c r="O83" s="5"/>
      <c r="P83" s="5"/>
      <c r="Q83" s="22"/>
      <c r="R83" s="5"/>
      <c r="S83" s="5"/>
      <c r="T83" s="5"/>
    </row>
    <row r="84" spans="2:20" ht="19.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22"/>
      <c r="O84" s="5"/>
      <c r="P84" s="5"/>
      <c r="Q84" s="22"/>
      <c r="R84" s="5"/>
      <c r="S84" s="5"/>
      <c r="T84" s="5"/>
    </row>
    <row r="85" spans="2:20" ht="19.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22"/>
      <c r="O85" s="5"/>
      <c r="P85" s="5"/>
      <c r="Q85" s="22"/>
      <c r="R85" s="5"/>
      <c r="S85" s="5"/>
      <c r="T85" s="5"/>
    </row>
    <row r="86" spans="2:20" ht="19.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22"/>
      <c r="O86" s="5"/>
      <c r="P86" s="5"/>
      <c r="Q86" s="22"/>
      <c r="R86" s="5"/>
      <c r="S86" s="5"/>
      <c r="T86" s="5"/>
    </row>
    <row r="87" spans="2:20" ht="19.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22"/>
      <c r="O87" s="5"/>
      <c r="P87" s="5"/>
      <c r="Q87" s="22"/>
      <c r="R87" s="5"/>
      <c r="S87" s="5"/>
      <c r="T87" s="5"/>
    </row>
    <row r="88" spans="2:20" ht="19.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22"/>
      <c r="O88" s="5"/>
      <c r="P88" s="5"/>
      <c r="Q88" s="22"/>
      <c r="R88" s="5"/>
      <c r="S88" s="5"/>
      <c r="T88" s="5"/>
    </row>
    <row r="89" spans="2:20" ht="19.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22"/>
      <c r="O89" s="5"/>
      <c r="P89" s="5"/>
      <c r="Q89" s="22"/>
      <c r="R89" s="5"/>
      <c r="S89" s="5"/>
      <c r="T89" s="5"/>
    </row>
    <row r="90" spans="2:20" ht="19.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22"/>
      <c r="O90" s="5"/>
      <c r="P90" s="5"/>
      <c r="Q90" s="22"/>
      <c r="R90" s="5"/>
      <c r="S90" s="5"/>
      <c r="T90" s="5"/>
    </row>
    <row r="91" spans="2:20" ht="19.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22"/>
      <c r="O91" s="5"/>
      <c r="P91" s="5"/>
      <c r="Q91" s="22"/>
      <c r="R91" s="5"/>
      <c r="S91" s="5"/>
      <c r="T91" s="5"/>
    </row>
    <row r="92" spans="2:20" ht="19.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22"/>
      <c r="O92" s="5"/>
      <c r="P92" s="5"/>
      <c r="Q92" s="22"/>
      <c r="R92" s="5"/>
      <c r="S92" s="5"/>
      <c r="T92" s="5"/>
    </row>
    <row r="93" spans="2:20" ht="19.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22"/>
      <c r="O93" s="5"/>
      <c r="P93" s="5"/>
      <c r="Q93" s="22"/>
      <c r="R93" s="5"/>
      <c r="S93" s="5"/>
      <c r="T93" s="5"/>
    </row>
    <row r="94" spans="2:20" ht="19.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22"/>
      <c r="O94" s="5"/>
      <c r="P94" s="5"/>
      <c r="Q94" s="22"/>
      <c r="R94" s="5"/>
      <c r="S94" s="5"/>
      <c r="T94" s="5"/>
    </row>
    <row r="95" spans="2:20" ht="19.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22"/>
      <c r="O95" s="5"/>
      <c r="P95" s="5"/>
      <c r="Q95" s="22"/>
      <c r="R95" s="5"/>
      <c r="S95" s="5"/>
      <c r="T95" s="5"/>
    </row>
    <row r="96" spans="2:20" ht="19.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22"/>
      <c r="O96" s="5"/>
      <c r="P96" s="5"/>
      <c r="Q96" s="22"/>
      <c r="R96" s="5"/>
      <c r="S96" s="5"/>
      <c r="T96" s="5"/>
    </row>
    <row r="97" spans="2:20" ht="19.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22"/>
      <c r="O97" s="5"/>
      <c r="P97" s="5"/>
      <c r="Q97" s="22"/>
      <c r="R97" s="5"/>
      <c r="S97" s="5"/>
      <c r="T97" s="5"/>
    </row>
    <row r="98" spans="2:20" ht="19.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22"/>
      <c r="O98" s="5"/>
      <c r="P98" s="5"/>
      <c r="Q98" s="22"/>
      <c r="R98" s="5"/>
      <c r="S98" s="5"/>
      <c r="T98" s="5"/>
    </row>
    <row r="99" spans="2:20" ht="19.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22"/>
      <c r="O99" s="5"/>
      <c r="P99" s="5"/>
      <c r="Q99" s="22"/>
      <c r="R99" s="5"/>
      <c r="S99" s="5"/>
      <c r="T99" s="5"/>
    </row>
    <row r="100" spans="2:20" ht="19.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22"/>
      <c r="O100" s="5"/>
      <c r="P100" s="5"/>
      <c r="Q100" s="22"/>
      <c r="R100" s="5"/>
      <c r="S100" s="5"/>
      <c r="T100" s="5"/>
    </row>
    <row r="101" spans="2:20" ht="19.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22"/>
      <c r="O101" s="5"/>
      <c r="P101" s="5"/>
      <c r="Q101" s="22"/>
      <c r="R101" s="5"/>
      <c r="S101" s="5"/>
      <c r="T101" s="5"/>
    </row>
    <row r="102" spans="2:20" ht="19.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22"/>
      <c r="O102" s="5"/>
      <c r="P102" s="5"/>
      <c r="Q102" s="22"/>
      <c r="R102" s="5"/>
      <c r="S102" s="5"/>
      <c r="T102" s="5"/>
    </row>
    <row r="103" spans="2:20" ht="19.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22"/>
      <c r="O103" s="5"/>
      <c r="P103" s="5"/>
      <c r="Q103" s="22"/>
      <c r="R103" s="5"/>
      <c r="S103" s="5"/>
      <c r="T103" s="5"/>
    </row>
    <row r="104" spans="2:20" ht="19.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22"/>
      <c r="O104" s="5"/>
      <c r="P104" s="5"/>
      <c r="Q104" s="22"/>
      <c r="R104" s="5"/>
      <c r="S104" s="5"/>
      <c r="T104" s="5"/>
    </row>
    <row r="105" spans="2:20" ht="19.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22"/>
      <c r="O105" s="5"/>
      <c r="P105" s="5"/>
      <c r="Q105" s="22"/>
      <c r="R105" s="5"/>
      <c r="S105" s="5"/>
      <c r="T105" s="5"/>
    </row>
    <row r="106" spans="2:20" ht="19.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22"/>
      <c r="O106" s="5"/>
      <c r="P106" s="5"/>
      <c r="Q106" s="22"/>
      <c r="R106" s="5"/>
      <c r="S106" s="5"/>
      <c r="T106" s="5"/>
    </row>
    <row r="107" spans="2:20" ht="19.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22"/>
      <c r="O107" s="5"/>
      <c r="P107" s="5"/>
      <c r="Q107" s="22"/>
      <c r="R107" s="5"/>
      <c r="S107" s="5"/>
      <c r="T107" s="5"/>
    </row>
    <row r="108" spans="2:20" ht="19.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22"/>
      <c r="O108" s="5"/>
      <c r="P108" s="5"/>
      <c r="Q108" s="22"/>
      <c r="R108" s="5"/>
      <c r="S108" s="5"/>
      <c r="T108" s="5"/>
    </row>
    <row r="109" spans="2:20" ht="19.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22"/>
      <c r="O109" s="5"/>
      <c r="P109" s="5"/>
      <c r="Q109" s="22"/>
      <c r="R109" s="5"/>
      <c r="S109" s="5"/>
      <c r="T109" s="5"/>
    </row>
    <row r="110" spans="2:20" ht="19.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22"/>
      <c r="O110" s="5"/>
      <c r="P110" s="5"/>
      <c r="Q110" s="22"/>
      <c r="R110" s="5"/>
      <c r="S110" s="5"/>
      <c r="T110" s="5"/>
    </row>
    <row r="111" spans="2:20" ht="19.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22"/>
      <c r="O111" s="5"/>
      <c r="P111" s="5"/>
      <c r="Q111" s="22"/>
      <c r="R111" s="5"/>
      <c r="S111" s="5"/>
      <c r="T111" s="5"/>
    </row>
    <row r="112" spans="2:20" ht="19.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22"/>
      <c r="O112" s="5"/>
      <c r="P112" s="5"/>
      <c r="Q112" s="22"/>
      <c r="R112" s="5"/>
      <c r="S112" s="5"/>
      <c r="T112" s="5"/>
    </row>
    <row r="113" spans="2:20" ht="19.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22"/>
      <c r="O113" s="5"/>
      <c r="P113" s="5"/>
      <c r="Q113" s="22"/>
      <c r="R113" s="5"/>
      <c r="S113" s="5"/>
      <c r="T113" s="5"/>
    </row>
    <row r="114" spans="2:20" ht="19.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22"/>
      <c r="O114" s="5"/>
      <c r="P114" s="5"/>
      <c r="Q114" s="22"/>
      <c r="R114" s="5"/>
      <c r="S114" s="5"/>
      <c r="T114" s="5"/>
    </row>
    <row r="115" spans="2:20" ht="19.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22"/>
      <c r="O115" s="5"/>
      <c r="P115" s="5"/>
      <c r="Q115" s="22"/>
      <c r="R115" s="5"/>
      <c r="S115" s="5"/>
      <c r="T115" s="5"/>
    </row>
    <row r="116" spans="2:20" ht="19.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22"/>
      <c r="O116" s="5"/>
      <c r="P116" s="5"/>
      <c r="Q116" s="22"/>
      <c r="R116" s="5"/>
      <c r="S116" s="5"/>
      <c r="T116" s="5"/>
    </row>
    <row r="117" spans="2:20" ht="19.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22"/>
      <c r="O117" s="5"/>
      <c r="P117" s="5"/>
      <c r="Q117" s="22"/>
      <c r="R117" s="5"/>
      <c r="S117" s="5"/>
      <c r="T117" s="5"/>
    </row>
    <row r="118" spans="2:20" ht="19.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22"/>
      <c r="O118" s="5"/>
      <c r="P118" s="5"/>
      <c r="Q118" s="22"/>
      <c r="R118" s="5"/>
      <c r="S118" s="5"/>
      <c r="T118" s="5"/>
    </row>
    <row r="119" spans="2:20" ht="19.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22"/>
      <c r="O119" s="5"/>
      <c r="P119" s="5"/>
      <c r="Q119" s="22"/>
      <c r="R119" s="5"/>
      <c r="S119" s="5"/>
      <c r="T119" s="5"/>
    </row>
    <row r="120" spans="2:20" ht="19.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22"/>
      <c r="O120" s="5"/>
      <c r="P120" s="5"/>
      <c r="Q120" s="22"/>
      <c r="R120" s="5"/>
      <c r="S120" s="5"/>
      <c r="T120" s="5"/>
    </row>
    <row r="121" spans="2:20" ht="19.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22"/>
      <c r="O121" s="5"/>
      <c r="P121" s="5"/>
      <c r="Q121" s="22"/>
      <c r="R121" s="5"/>
      <c r="S121" s="5"/>
      <c r="T121" s="5"/>
    </row>
    <row r="122" spans="2:20" ht="19.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22"/>
      <c r="O122" s="5"/>
      <c r="P122" s="5"/>
      <c r="Q122" s="22"/>
      <c r="R122" s="5"/>
      <c r="S122" s="5"/>
      <c r="T122" s="5"/>
    </row>
    <row r="123" spans="2:20" ht="19.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22"/>
      <c r="O123" s="5"/>
      <c r="P123" s="5"/>
      <c r="Q123" s="22"/>
      <c r="R123" s="5"/>
      <c r="S123" s="5"/>
      <c r="T123" s="5"/>
    </row>
    <row r="124" spans="2:20" ht="19.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22"/>
      <c r="O124" s="5"/>
      <c r="P124" s="5"/>
      <c r="Q124" s="22"/>
      <c r="R124" s="5"/>
      <c r="S124" s="5"/>
      <c r="T124" s="5"/>
    </row>
    <row r="125" spans="2:20" ht="19.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22"/>
      <c r="O125" s="5"/>
      <c r="P125" s="5"/>
      <c r="Q125" s="22"/>
      <c r="R125" s="5"/>
      <c r="S125" s="5"/>
      <c r="T125" s="5"/>
    </row>
    <row r="126" spans="2:20" ht="19.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22"/>
      <c r="O126" s="5"/>
      <c r="P126" s="5"/>
      <c r="Q126" s="22"/>
      <c r="R126" s="5"/>
      <c r="S126" s="5"/>
      <c r="T126" s="5"/>
    </row>
    <row r="127" spans="2:20" ht="19.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22"/>
      <c r="O127" s="5"/>
      <c r="P127" s="5"/>
      <c r="Q127" s="22"/>
      <c r="R127" s="5"/>
      <c r="S127" s="5"/>
      <c r="T127" s="5"/>
    </row>
    <row r="128" spans="2:20" ht="19.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22"/>
      <c r="O128" s="5"/>
      <c r="P128" s="5"/>
      <c r="Q128" s="22"/>
      <c r="R128" s="5"/>
      <c r="S128" s="5"/>
      <c r="T128" s="5"/>
    </row>
    <row r="129" spans="2:20" ht="19.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22"/>
      <c r="O129" s="5"/>
      <c r="P129" s="5"/>
      <c r="Q129" s="22"/>
      <c r="R129" s="5"/>
      <c r="S129" s="5"/>
      <c r="T129" s="5"/>
    </row>
    <row r="130" spans="2:20" ht="19.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22"/>
      <c r="O130" s="5"/>
      <c r="P130" s="5"/>
      <c r="Q130" s="22"/>
      <c r="R130" s="5"/>
      <c r="S130" s="5"/>
      <c r="T130" s="5"/>
    </row>
    <row r="131" spans="2:20" ht="19.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22"/>
      <c r="O131" s="5"/>
      <c r="P131" s="5"/>
      <c r="Q131" s="22"/>
      <c r="R131" s="5"/>
      <c r="S131" s="5"/>
      <c r="T131" s="5"/>
    </row>
    <row r="132" spans="2:20" ht="19.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22"/>
      <c r="O132" s="5"/>
      <c r="P132" s="5"/>
      <c r="Q132" s="22"/>
      <c r="R132" s="5"/>
      <c r="S132" s="5"/>
      <c r="T132" s="5"/>
    </row>
  </sheetData>
  <mergeCells count="45">
    <mergeCell ref="B1:C1"/>
    <mergeCell ref="D3:G3"/>
    <mergeCell ref="F4:G5"/>
    <mergeCell ref="D4:E5"/>
    <mergeCell ref="H4:I5"/>
    <mergeCell ref="D2:I2"/>
    <mergeCell ref="D16:E17"/>
    <mergeCell ref="F16:G17"/>
    <mergeCell ref="H16:I17"/>
    <mergeCell ref="D14:E15"/>
    <mergeCell ref="F14:G15"/>
    <mergeCell ref="H14:I15"/>
    <mergeCell ref="E25:F25"/>
    <mergeCell ref="H25:I25"/>
    <mergeCell ref="F22:G23"/>
    <mergeCell ref="D18:E19"/>
    <mergeCell ref="F18:G19"/>
    <mergeCell ref="H18:I19"/>
    <mergeCell ref="D22:E23"/>
    <mergeCell ref="D20:E21"/>
    <mergeCell ref="F20:G21"/>
    <mergeCell ref="H20:I21"/>
    <mergeCell ref="H22:I23"/>
    <mergeCell ref="H8:I9"/>
    <mergeCell ref="D6:E7"/>
    <mergeCell ref="F6:G7"/>
    <mergeCell ref="H6:I7"/>
    <mergeCell ref="D8:E9"/>
    <mergeCell ref="F8:G9"/>
    <mergeCell ref="D12:E13"/>
    <mergeCell ref="F12:G13"/>
    <mergeCell ref="H12:I13"/>
    <mergeCell ref="D10:E11"/>
    <mergeCell ref="F10:G11"/>
    <mergeCell ref="H10:I11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honeticPr fontId="2" alignment="noControl"/>
  <conditionalFormatting sqref="B5:C5">
    <cfRule type="expression" dxfId="14" priority="15">
      <formula>$F$4="単"</formula>
    </cfRule>
  </conditionalFormatting>
  <conditionalFormatting sqref="B7:C7">
    <cfRule type="expression" dxfId="13" priority="10">
      <formula>$F$6="単"</formula>
    </cfRule>
  </conditionalFormatting>
  <conditionalFormatting sqref="B9:C9 J9:N9">
    <cfRule type="expression" dxfId="12" priority="9">
      <formula>$F$8="単"</formula>
    </cfRule>
  </conditionalFormatting>
  <conditionalFormatting sqref="B11:C11 J11:N11">
    <cfRule type="expression" dxfId="11" priority="8">
      <formula>$F$10="単"</formula>
    </cfRule>
  </conditionalFormatting>
  <conditionalFormatting sqref="B13:C13 J13:N13">
    <cfRule type="expression" dxfId="10" priority="7">
      <formula>$F$12="単"</formula>
    </cfRule>
  </conditionalFormatting>
  <conditionalFormatting sqref="B15:C15 J15:N15">
    <cfRule type="expression" dxfId="9" priority="6">
      <formula>$F$14="単"</formula>
    </cfRule>
  </conditionalFormatting>
  <conditionalFormatting sqref="B17:C17 J17:N17">
    <cfRule type="expression" dxfId="8" priority="5">
      <formula>$F$16="単"</formula>
    </cfRule>
  </conditionalFormatting>
  <conditionalFormatting sqref="B19:C19 J19:N19">
    <cfRule type="expression" dxfId="7" priority="4">
      <formula>$F$18="単"</formula>
    </cfRule>
  </conditionalFormatting>
  <conditionalFormatting sqref="B21:C21 J21:N21">
    <cfRule type="expression" dxfId="6" priority="3">
      <formula>$F$20="単"</formula>
    </cfRule>
  </conditionalFormatting>
  <conditionalFormatting sqref="B23:C23 J23:N23">
    <cfRule type="expression" dxfId="5" priority="2">
      <formula>$F$22="単"</formula>
    </cfRule>
  </conditionalFormatting>
  <conditionalFormatting sqref="J5:N5">
    <cfRule type="expression" dxfId="4" priority="14">
      <formula>$F$4="単"</formula>
    </cfRule>
  </conditionalFormatting>
  <conditionalFormatting sqref="J7:N7">
    <cfRule type="expression" dxfId="3" priority="11">
      <formula>$F$6="単"</formula>
    </cfRule>
  </conditionalFormatting>
  <conditionalFormatting sqref="N1:N1048576">
    <cfRule type="containsText" dxfId="2" priority="16" operator="containsText" text="　">
      <formula>NOT(ISERROR(SEARCH("　",N1)))</formula>
    </cfRule>
  </conditionalFormatting>
  <conditionalFormatting sqref="N3:N1048576">
    <cfRule type="containsText" dxfId="1" priority="17" operator="containsText" text="×">
      <formula>NOT(ISERROR(SEARCH("×",N3)))</formula>
    </cfRule>
  </conditionalFormatting>
  <conditionalFormatting sqref="N23">
    <cfRule type="expression" dxfId="0" priority="1">
      <formula>$F$20="単"</formula>
    </cfRule>
  </conditionalFormatting>
  <dataValidations count="5">
    <dataValidation type="list" allowBlank="1" showInputMessage="1" showErrorMessage="1" sqref="D4 D8 D10 D6 D12 D14 D16 D18 D20 D22" xr:uid="{00000000-0002-0000-0000-000001000000}">
      <formula1>"選択↓,男,女,混合"</formula1>
    </dataValidation>
    <dataValidation type="list" allowBlank="1" showInputMessage="1" showErrorMessage="1" sqref="F4:G23" xr:uid="{00000000-0002-0000-0000-000002000000}">
      <formula1>"選択↓,複,単"</formula1>
    </dataValidation>
    <dataValidation type="list" allowBlank="1" showInputMessage="1" showErrorMessage="1" sqref="N4:N23" xr:uid="{8AEB4393-4AC9-4A83-8342-B515F2E14BDF}">
      <formula1>"　,○,×,"</formula1>
    </dataValidation>
    <dataValidation type="list" allowBlank="1" showInputMessage="1" showErrorMessage="1" sqref="H4:I23" xr:uid="{B810E1F3-9E93-423E-A6C8-579424A5A50E}">
      <formula1>$Q$3:$Q$23</formula1>
    </dataValidation>
    <dataValidation type="list" allowBlank="1" showInputMessage="1" showErrorMessage="1" sqref="C25" xr:uid="{72153F11-04EE-44E4-81F7-89C792BBA04D}">
      <formula1>$U$2:$U$51</formula1>
    </dataValidation>
  </dataValidations>
  <printOptions horizontalCentered="1" verticalCentered="1"/>
  <pageMargins left="0.31496062992125984" right="0.19685039370078741" top="1.2204724409448819" bottom="0.23622047244094491" header="0.6692913385826772" footer="0.19685039370078741"/>
  <pageSetup paperSize="9" orientation="portrait" r:id="rId1"/>
  <headerFooter alignWithMargins="0">
    <oddHeader>&amp;C&amp;"ＭＳ Ｐゴシック,太字"&amp;18冬季個人戦申込書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</dc:creator>
  <cp:lastModifiedBy>よしみ 福島</cp:lastModifiedBy>
  <cp:lastPrinted>2025-05-29T22:24:24Z</cp:lastPrinted>
  <dcterms:created xsi:type="dcterms:W3CDTF">2005-04-08T06:39:39Z</dcterms:created>
  <dcterms:modified xsi:type="dcterms:W3CDTF">2025-12-04T06:26:00Z</dcterms:modified>
</cp:coreProperties>
</file>