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827"/>
  <workbookPr filterPrivacy="1" defaultThemeVersion="124226"/>
  <xr:revisionPtr revIDLastSave="0" documentId="13_ncr:1_{8217BBA3-D960-4899-BD39-6E2FFB587FBA}" xr6:coauthVersionLast="47" xr6:coauthVersionMax="47" xr10:uidLastSave="{00000000-0000-0000-0000-000000000000}"/>
  <bookViews>
    <workbookView xWindow="-120" yWindow="-120" windowWidth="20730" windowHeight="11310" xr2:uid="{00000000-000D-0000-FFFF-FFFF00000000}"/>
  </bookViews>
  <sheets>
    <sheet name="申込書" sheetId="1" r:id="rId1"/>
  </sheets>
  <definedNames>
    <definedName name="_xlnm.Print_Area" localSheetId="0">申込書!$A$1:$I$47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36" i="1" l="1"/>
  <c r="I35" i="1"/>
  <c r="I34" i="1"/>
  <c r="I33" i="1"/>
  <c r="I32" i="1"/>
  <c r="I31" i="1"/>
  <c r="I30" i="1"/>
  <c r="I29" i="1"/>
  <c r="I28" i="1"/>
  <c r="F40" i="1"/>
  <c r="F39" i="1"/>
  <c r="F41" i="1" s="1"/>
  <c r="F38"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F6" authorId="0" shapeId="0" xr:uid="{00000000-0006-0000-0000-000001000000}">
      <text>
        <r>
          <rPr>
            <sz val="9"/>
            <color indexed="81"/>
            <rFont val="Meiryo UI"/>
            <family val="3"/>
            <charset val="128"/>
          </rPr>
          <t>他連盟登録者は日本バドミントン協会登録番号（10桁）をご記入ください。</t>
        </r>
      </text>
    </comment>
    <comment ref="G6" authorId="0" shapeId="0" xr:uid="{075D11A4-5C7D-40BA-8C97-3C8F26C14481}">
      <text>
        <r>
          <rPr>
            <b/>
            <sz val="9"/>
            <color indexed="81"/>
            <rFont val="Meiryo UI"/>
            <family val="3"/>
            <charset val="128"/>
          </rPr>
          <t>他連盟登録者は「●」を選択</t>
        </r>
      </text>
    </comment>
    <comment ref="E43" authorId="0" shapeId="0" xr:uid="{6853D4AF-5287-4690-976D-D4535A8DE844}">
      <text>
        <r>
          <rPr>
            <b/>
            <sz val="9"/>
            <color indexed="81"/>
            <rFont val="BIZ UDPゴシック"/>
            <family val="3"/>
            <charset val="128"/>
          </rPr>
          <t xml:space="preserve">送信アドレスと違うアドレスに連絡が欲しい場合はご記入ください。
また、
</t>
        </r>
        <r>
          <rPr>
            <b/>
            <sz val="9"/>
            <color indexed="81"/>
            <rFont val="游明朝"/>
            <family val="1"/>
            <charset val="128"/>
          </rPr>
          <t>kyo-u-gi@ksbad.com</t>
        </r>
        <r>
          <rPr>
            <b/>
            <sz val="9"/>
            <color indexed="81"/>
            <rFont val="BIZ UDPゴシック"/>
            <family val="3"/>
            <charset val="128"/>
          </rPr>
          <t xml:space="preserve"> と </t>
        </r>
        <r>
          <rPr>
            <b/>
            <sz val="9"/>
            <color indexed="81"/>
            <rFont val="游明朝"/>
            <family val="1"/>
            <charset val="128"/>
          </rPr>
          <t xml:space="preserve">yohimi-fukusima@xqg.biglobe.ne.jp </t>
        </r>
        <r>
          <rPr>
            <b/>
            <sz val="9"/>
            <color indexed="81"/>
            <rFont val="BIZ UDPゴシック"/>
            <family val="3"/>
            <charset val="128"/>
          </rPr>
          <t>からの
メールを受信できるように設定をしてください。
特にG-mailはセキュリティ設定が変わったので、受信設定をしていただかないと、
こちらからの連絡メールが届かないケースがあります。</t>
        </r>
      </text>
    </comment>
    <comment ref="E44" authorId="0" shapeId="0" xr:uid="{A205DE7A-B908-48AF-9FE9-543046686436}">
      <text>
        <r>
          <rPr>
            <b/>
            <sz val="9"/>
            <color indexed="81"/>
            <rFont val="BIZ UDPゴシック"/>
            <family val="3"/>
            <charset val="128"/>
          </rPr>
          <t>ショートメッセージが受信できる携帯電話番号をご記入ください（推奨）</t>
        </r>
      </text>
    </comment>
    <comment ref="E45" authorId="0" shapeId="0" xr:uid="{FA5DE5F8-BD3D-4EBE-83C3-018155E2C71B}">
      <text>
        <r>
          <rPr>
            <b/>
            <sz val="9"/>
            <color indexed="81"/>
            <rFont val="BIZ UDPゴシック"/>
            <family val="3"/>
            <charset val="128"/>
          </rPr>
          <t>社会人連盟未登録の方が申込責任者の場合は、住所をご記入ください。</t>
        </r>
      </text>
    </comment>
  </commentList>
</comments>
</file>

<file path=xl/sharedStrings.xml><?xml version="1.0" encoding="utf-8"?>
<sst xmlns="http://schemas.openxmlformats.org/spreadsheetml/2006/main" count="83" uniqueCount="55">
  <si>
    <t>年齢</t>
    <rPh sb="0" eb="2">
      <t>ネンレイ</t>
    </rPh>
    <phoneticPr fontId="1"/>
  </si>
  <si>
    <t>1）</t>
    <phoneticPr fontId="1"/>
  </si>
  <si>
    <t>2）</t>
  </si>
  <si>
    <t>3）</t>
  </si>
  <si>
    <t>4）</t>
  </si>
  <si>
    <t>5）</t>
  </si>
  <si>
    <t>6）</t>
  </si>
  <si>
    <t>7）</t>
  </si>
  <si>
    <t>8）</t>
  </si>
  <si>
    <t>9）</t>
  </si>
  <si>
    <t>上記の通り申込み致します。</t>
    <rPh sb="0" eb="2">
      <t>ジョウキ</t>
    </rPh>
    <rPh sb="3" eb="4">
      <t>トオ</t>
    </rPh>
    <rPh sb="5" eb="7">
      <t>モウシコ</t>
    </rPh>
    <rPh sb="8" eb="9">
      <t>イタ</t>
    </rPh>
    <phoneticPr fontId="1"/>
  </si>
  <si>
    <t>電話番号</t>
    <rPh sb="0" eb="2">
      <t>デンワ</t>
    </rPh>
    <rPh sb="2" eb="4">
      <t>バンゴウ</t>
    </rPh>
    <phoneticPr fontId="1"/>
  </si>
  <si>
    <t>□</t>
  </si>
  <si>
    <t>7）</t>
    <phoneticPr fontId="1"/>
  </si>
  <si>
    <t>8）</t>
    <phoneticPr fontId="1"/>
  </si>
  <si>
    <t>種　　目</t>
    <rPh sb="0" eb="1">
      <t>シュ</t>
    </rPh>
    <rPh sb="3" eb="4">
      <t>メ</t>
    </rPh>
    <phoneticPr fontId="1"/>
  </si>
  <si>
    <t>選　手　氏　名</t>
    <rPh sb="0" eb="1">
      <t>セン</t>
    </rPh>
    <rPh sb="2" eb="3">
      <t>テ</t>
    </rPh>
    <rPh sb="4" eb="5">
      <t>シ</t>
    </rPh>
    <rPh sb="6" eb="7">
      <t>メイ</t>
    </rPh>
    <phoneticPr fontId="1"/>
  </si>
  <si>
    <t>チーム名：</t>
    <rPh sb="3" eb="4">
      <t>メイ</t>
    </rPh>
    <phoneticPr fontId="1"/>
  </si>
  <si>
    <t>住所　〒　　　-</t>
    <rPh sb="0" eb="2">
      <t>ジュウショ</t>
    </rPh>
    <phoneticPr fontId="1"/>
  </si>
  <si>
    <t>監督：</t>
    <rPh sb="0" eb="2">
      <t>カントク</t>
    </rPh>
    <phoneticPr fontId="1" alignment="distributed"/>
  </si>
  <si>
    <t>生年月日yyyｙ/mm/dd</t>
    <rPh sb="0" eb="2">
      <t>セイネン</t>
    </rPh>
    <rPh sb="2" eb="4">
      <t>ガッピ</t>
    </rPh>
    <phoneticPr fontId="1"/>
  </si>
  <si>
    <t>申込み責任者氏名</t>
    <rPh sb="0" eb="2">
      <t>モウシコ</t>
    </rPh>
    <rPh sb="3" eb="6">
      <t>セキニンシャ</t>
    </rPh>
    <rPh sb="6" eb="8">
      <t>シメイ</t>
    </rPh>
    <phoneticPr fontId="1"/>
  </si>
  <si>
    <t>⑨年代別混合A</t>
    <rPh sb="1" eb="4">
      <t>ネンダイベツ</t>
    </rPh>
    <rPh sb="4" eb="6">
      <t>コンゴウ</t>
    </rPh>
    <phoneticPr fontId="1" alignment="distributed"/>
  </si>
  <si>
    <t>⑩年代別混合B</t>
    <rPh sb="1" eb="3">
      <t>ネンダイ</t>
    </rPh>
    <rPh sb="3" eb="4">
      <t>ベツ</t>
    </rPh>
    <rPh sb="4" eb="6">
      <t>コンゴウ</t>
    </rPh>
    <phoneticPr fontId="1" alignment="distributed"/>
  </si>
  <si>
    <t>⑪年代別混合C</t>
    <rPh sb="1" eb="3">
      <t>ネンダイ</t>
    </rPh>
    <rPh sb="3" eb="4">
      <t>ベツ</t>
    </rPh>
    <rPh sb="4" eb="6">
      <t>コンゴウ</t>
    </rPh>
    <phoneticPr fontId="1" alignment="distributed"/>
  </si>
  <si>
    <t>④成年男子</t>
    <rPh sb="1" eb="2">
      <t>ナリ</t>
    </rPh>
    <rPh sb="2" eb="3">
      <t>ネン</t>
    </rPh>
    <rPh sb="3" eb="5">
      <t>ダンシ</t>
    </rPh>
    <phoneticPr fontId="1"/>
  </si>
  <si>
    <t>⑤壮年男子A</t>
    <rPh sb="1" eb="3">
      <t>ソウネン</t>
    </rPh>
    <rPh sb="3" eb="5">
      <t>ダンシ</t>
    </rPh>
    <phoneticPr fontId="1"/>
  </si>
  <si>
    <t>⑥壮年男子B</t>
    <rPh sb="1" eb="3">
      <t>ソウネン</t>
    </rPh>
    <rPh sb="3" eb="5">
      <t>ダンシ</t>
    </rPh>
    <phoneticPr fontId="1"/>
  </si>
  <si>
    <t>⑦成年女子</t>
    <rPh sb="1" eb="2">
      <t>ナリ</t>
    </rPh>
    <rPh sb="2" eb="3">
      <t>ネン</t>
    </rPh>
    <rPh sb="3" eb="5">
      <t>ジョシ</t>
    </rPh>
    <phoneticPr fontId="1" alignment="distributed"/>
  </si>
  <si>
    <t>⑧壮年女子</t>
    <rPh sb="1" eb="3">
      <t>ソウネン</t>
    </rPh>
    <rPh sb="3" eb="5">
      <t>ジョシ</t>
    </rPh>
    <phoneticPr fontId="1" alignment="distributed"/>
  </si>
  <si>
    <t>③一般混合</t>
    <rPh sb="1" eb="3">
      <t>イッパン</t>
    </rPh>
    <rPh sb="3" eb="5">
      <t>コンゴウ</t>
    </rPh>
    <phoneticPr fontId="1"/>
  </si>
  <si>
    <t>①一般男子</t>
    <rPh sb="1" eb="3">
      <t>イッパン</t>
    </rPh>
    <rPh sb="3" eb="5">
      <t>ダンシ</t>
    </rPh>
    <phoneticPr fontId="1"/>
  </si>
  <si>
    <t>②一般女子</t>
    <rPh sb="1" eb="3">
      <t>イッパン</t>
    </rPh>
    <rPh sb="3" eb="5">
      <t>ジョシ</t>
    </rPh>
    <phoneticPr fontId="1"/>
  </si>
  <si>
    <t>所属 又は日バ番号</t>
    <rPh sb="0" eb="1">
      <t>トコロ</t>
    </rPh>
    <rPh sb="1" eb="2">
      <t>ゾク</t>
    </rPh>
    <rPh sb="3" eb="4">
      <t>マタ</t>
    </rPh>
    <rPh sb="5" eb="6">
      <t>ヒ</t>
    </rPh>
    <rPh sb="7" eb="9">
      <t>バンゴウ</t>
    </rPh>
    <phoneticPr fontId="1"/>
  </si>
  <si>
    <t>神奈川県社会人クラブバドミントン連盟</t>
    <rPh sb="0" eb="4">
      <t>カナガワケン</t>
    </rPh>
    <rPh sb="4" eb="6">
      <t>シャカイ</t>
    </rPh>
    <rPh sb="6" eb="7">
      <t>ジン</t>
    </rPh>
    <rPh sb="16" eb="18">
      <t>レンメイ</t>
    </rPh>
    <phoneticPr fontId="1"/>
  </si>
  <si>
    <t>　会　長　　高 須　英 明　　殿</t>
    <rPh sb="1" eb="2">
      <t>カイ</t>
    </rPh>
    <rPh sb="3" eb="4">
      <t>ナガ</t>
    </rPh>
    <rPh sb="6" eb="7">
      <t>タカ</t>
    </rPh>
    <rPh sb="8" eb="9">
      <t>ス</t>
    </rPh>
    <rPh sb="10" eb="11">
      <t>ヒデ</t>
    </rPh>
    <rPh sb="12" eb="13">
      <t>アキラ</t>
    </rPh>
    <rPh sb="15" eb="16">
      <t>ドノ</t>
    </rPh>
    <phoneticPr fontId="1"/>
  </si>
  <si>
    <t>e-mail</t>
    <phoneticPr fontId="1"/>
  </si>
  <si>
    <t>参加費</t>
    <rPh sb="0" eb="2">
      <t>サンカ</t>
    </rPh>
    <rPh sb="2" eb="3">
      <t>ヒ</t>
    </rPh>
    <phoneticPr fontId="1" alignment="distributed"/>
  </si>
  <si>
    <t>ｺｰチ：</t>
    <phoneticPr fontId="1" alignment="distributed"/>
  </si>
  <si>
    <t>（いずれかに■チェック）</t>
    <phoneticPr fontId="1" alignment="distributed"/>
  </si>
  <si>
    <t>（■チェックする）</t>
    <phoneticPr fontId="1" alignment="distributed"/>
  </si>
  <si>
    <t>（いずれかに■チェック）</t>
    <phoneticPr fontId="1"/>
  </si>
  <si>
    <t>TO：kyo-u-gi★ksbad.com　（★を@に置き換えて下さい。SPAM対策です。）</t>
    <rPh sb="27" eb="28">
      <t>オ</t>
    </rPh>
    <rPh sb="29" eb="30">
      <t>カ</t>
    </rPh>
    <rPh sb="32" eb="33">
      <t>クダ</t>
    </rPh>
    <rPh sb="40" eb="42">
      <t>タイサク</t>
    </rPh>
    <phoneticPr fontId="1" alignment="distributed"/>
  </si>
  <si>
    <t>フリガナ</t>
    <phoneticPr fontId="1"/>
  </si>
  <si>
    <t>円　（1チーム\9,000円）</t>
    <rPh sb="0" eb="1">
      <t>エン</t>
    </rPh>
    <rPh sb="13" eb="14">
      <t>エン</t>
    </rPh>
    <phoneticPr fontId="1" alignment="distributed"/>
  </si>
  <si>
    <t>選択してください（↓）</t>
    <rPh sb="0" eb="2">
      <t>センタク</t>
    </rPh>
    <phoneticPr fontId="1" alignment="distributed"/>
  </si>
  <si>
    <t>円　（1名\300円）</t>
    <rPh sb="0" eb="1">
      <t>エン</t>
    </rPh>
    <rPh sb="4" eb="5">
      <t>メイ</t>
    </rPh>
    <rPh sb="9" eb="10">
      <t>エン</t>
    </rPh>
    <phoneticPr fontId="1" alignment="distributed"/>
  </si>
  <si>
    <t>振込金額</t>
    <rPh sb="0" eb="2">
      <t>フリコミ</t>
    </rPh>
    <rPh sb="2" eb="4">
      <t>キンガク</t>
    </rPh>
    <phoneticPr fontId="1" alignment="distributed"/>
  </si>
  <si>
    <t>円</t>
    <rPh sb="0" eb="1">
      <t>エン</t>
    </rPh>
    <phoneticPr fontId="1" alignment="distributed"/>
  </si>
  <si>
    <t>申込日</t>
    <rPh sb="0" eb="3">
      <t>モウシコミヒ</t>
    </rPh>
    <phoneticPr fontId="1" alignment="distributed"/>
  </si>
  <si>
    <t>他連盟</t>
    <rPh sb="0" eb="1">
      <t>タ</t>
    </rPh>
    <rPh sb="1" eb="3">
      <t>レンメイ</t>
    </rPh>
    <phoneticPr fontId="1" alignment="distributed"/>
  </si>
  <si>
    <t>当連盟未登録者追加参加料</t>
    <rPh sb="0" eb="3">
      <t>トウレンメイ</t>
    </rPh>
    <rPh sb="3" eb="4">
      <t>ミ</t>
    </rPh>
    <rPh sb="4" eb="7">
      <t>トウロクシャ</t>
    </rPh>
    <rPh sb="7" eb="9">
      <t>ツイカ</t>
    </rPh>
    <rPh sb="9" eb="12">
      <t>サンカリョウ</t>
    </rPh>
    <phoneticPr fontId="1" alignment="distributed"/>
  </si>
  <si>
    <t>【締切日：2025年　7月26日（土）PM8:00迄】</t>
    <rPh sb="1" eb="3">
      <t>シメキリ</t>
    </rPh>
    <rPh sb="3" eb="4">
      <t>ヒ</t>
    </rPh>
    <rPh sb="9" eb="10">
      <t>ネン</t>
    </rPh>
    <rPh sb="12" eb="13">
      <t>ツキ</t>
    </rPh>
    <rPh sb="15" eb="16">
      <t>ヒ</t>
    </rPh>
    <rPh sb="17" eb="18">
      <t>ド</t>
    </rPh>
    <rPh sb="25" eb="26">
      <t>マデ</t>
    </rPh>
    <phoneticPr fontId="1"/>
  </si>
  <si>
    <t>「第16回　クラブ対抗団体戦」　参加申込書</t>
    <rPh sb="1" eb="2">
      <t>ダイ</t>
    </rPh>
    <rPh sb="4" eb="5">
      <t>カイ</t>
    </rPh>
    <rPh sb="9" eb="11">
      <t>タイコウ</t>
    </rPh>
    <rPh sb="11" eb="14">
      <t>ダンタイセン</t>
    </rPh>
    <rPh sb="16" eb="18">
      <t>サンカ</t>
    </rPh>
    <rPh sb="18" eb="20">
      <t>モウシコ</t>
    </rPh>
    <rPh sb="20" eb="21">
      <t>ショ</t>
    </rPh>
    <phoneticPr fontId="1"/>
  </si>
  <si>
    <r>
      <rPr>
        <sz val="10"/>
        <color theme="0"/>
        <rFont val="Microsoft JhengHei"/>
        <family val="3"/>
      </rPr>
      <t>┌</t>
    </r>
    <r>
      <rPr>
        <sz val="10"/>
        <color theme="0"/>
        <rFont val="MS UI Gothic"/>
        <family val="3"/>
        <charset val="128"/>
      </rPr>
      <t>&gt;2025.4.1現在(自動表示)</t>
    </r>
    <rPh sb="10" eb="12">
      <t>ゲンザイ</t>
    </rPh>
    <rPh sb="13" eb="15">
      <t>ジドウ</t>
    </rPh>
    <rPh sb="15" eb="17">
      <t>ヒョウジ</t>
    </rPh>
    <phoneticPr fontId="1" alignment="distributed"/>
  </si>
</sst>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2" formatCode="_ &quot;¥&quot;* #,##0_ ;_ &quot;¥&quot;* \-#,##0_ ;_ &quot;¥&quot;* &quot;-&quot;_ ;_ @_ "/>
    <numFmt numFmtId="176" formatCode="yyyy/m/d;@"/>
    <numFmt numFmtId="177" formatCode="[$-F800]dddd\,\ mmmm\ dd\,\ yyyy"/>
  </numFmts>
  <fonts count="24" x14ac:knownFonts="1">
    <font>
      <sz val="11"/>
      <color theme="1"/>
      <name val="ＭＳ Ｐゴシック"/>
      <family val="2"/>
      <scheme val="minor"/>
    </font>
    <font>
      <sz val="6"/>
      <name val="ＭＳ Ｐゴシック"/>
      <family val="3"/>
      <charset val="128"/>
      <scheme val="minor"/>
    </font>
    <font>
      <sz val="11"/>
      <color theme="1"/>
      <name val="MS UI Gothic"/>
      <family val="3"/>
      <charset val="128"/>
    </font>
    <font>
      <sz val="11"/>
      <color theme="1"/>
      <name val="Times New Roman"/>
      <family val="1"/>
    </font>
    <font>
      <b/>
      <sz val="14"/>
      <color theme="1"/>
      <name val="HGS創英角ｺﾞｼｯｸUB"/>
      <family val="3"/>
      <charset val="128"/>
    </font>
    <font>
      <sz val="10"/>
      <color rgb="FFFF0000"/>
      <name val="Meiryo UI"/>
      <family val="3"/>
      <charset val="128"/>
    </font>
    <font>
      <sz val="14"/>
      <color theme="1"/>
      <name val="Meiryo UI"/>
      <family val="3"/>
      <charset val="128"/>
    </font>
    <font>
      <sz val="9"/>
      <color theme="1"/>
      <name val="MS UI Gothic"/>
      <family val="3"/>
      <charset val="128"/>
    </font>
    <font>
      <u/>
      <sz val="11"/>
      <color theme="1"/>
      <name val="MS UI Gothic"/>
      <family val="3"/>
      <charset val="128"/>
    </font>
    <font>
      <b/>
      <sz val="11"/>
      <color theme="1"/>
      <name val="MS UI Gothic"/>
      <family val="3"/>
      <charset val="128"/>
    </font>
    <font>
      <b/>
      <sz val="11"/>
      <color theme="0"/>
      <name val="MS UI Gothic"/>
      <family val="3"/>
      <charset val="128"/>
    </font>
    <font>
      <b/>
      <sz val="11"/>
      <color theme="0"/>
      <name val="Arial"/>
      <family val="2"/>
    </font>
    <font>
      <b/>
      <sz val="9"/>
      <color indexed="81"/>
      <name val="Meiryo UI"/>
      <family val="3"/>
      <charset val="128"/>
    </font>
    <font>
      <sz val="9"/>
      <color indexed="81"/>
      <name val="Meiryo UI"/>
      <family val="3"/>
      <charset val="128"/>
    </font>
    <font>
      <sz val="11"/>
      <color rgb="FFFF0000"/>
      <name val="MS UI Gothic"/>
      <family val="3"/>
      <charset val="128"/>
    </font>
    <font>
      <b/>
      <sz val="9"/>
      <color indexed="81"/>
      <name val="BIZ UDPゴシック"/>
      <family val="3"/>
      <charset val="128"/>
    </font>
    <font>
      <sz val="11"/>
      <color theme="3"/>
      <name val="Meiryo UI"/>
      <family val="3"/>
      <charset val="128"/>
    </font>
    <font>
      <sz val="11"/>
      <color theme="3"/>
      <name val="MS UI Gothic"/>
      <family val="3"/>
      <charset val="128"/>
    </font>
    <font>
      <sz val="10"/>
      <color theme="1"/>
      <name val="MS UI Gothic"/>
      <family val="3"/>
      <charset val="128"/>
    </font>
    <font>
      <sz val="10"/>
      <color theme="1"/>
      <name val="Meiryo UI"/>
      <family val="3"/>
      <charset val="128"/>
    </font>
    <font>
      <b/>
      <sz val="9"/>
      <color indexed="81"/>
      <name val="游明朝"/>
      <family val="1"/>
      <charset val="128"/>
    </font>
    <font>
      <sz val="10"/>
      <color theme="0"/>
      <name val="MS UI Gothic"/>
      <family val="3"/>
      <charset val="128"/>
    </font>
    <font>
      <sz val="10"/>
      <color theme="0"/>
      <name val="Microsoft JhengHei"/>
      <family val="3"/>
    </font>
    <font>
      <sz val="11"/>
      <color theme="0"/>
      <name val="MS UI Gothic"/>
      <family val="3"/>
      <charset val="128"/>
    </font>
  </fonts>
  <fills count="9">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9" tint="0.59999389629810485"/>
        <bgColor indexed="64"/>
      </patternFill>
    </fill>
    <fill>
      <patternFill patternType="solid">
        <fgColor theme="0" tint="-0.499984740745262"/>
        <bgColor indexed="64"/>
      </patternFill>
    </fill>
    <fill>
      <patternFill patternType="solid">
        <fgColor theme="4" tint="0.79998168889431442"/>
        <bgColor indexed="64"/>
      </patternFill>
    </fill>
    <fill>
      <patternFill patternType="solid">
        <fgColor theme="1"/>
        <bgColor indexed="64"/>
      </patternFill>
    </fill>
  </fills>
  <borders count="6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thin">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style="thin">
        <color indexed="64"/>
      </left>
      <right style="thin">
        <color indexed="64"/>
      </right>
      <top/>
      <bottom style="hair">
        <color indexed="64"/>
      </bottom>
      <diagonal/>
    </border>
    <border>
      <left/>
      <right/>
      <top/>
      <bottom style="thin">
        <color theme="0" tint="-0.24994659260841701"/>
      </bottom>
      <diagonal/>
    </border>
    <border>
      <left/>
      <right/>
      <top style="thin">
        <color theme="0" tint="-0.24994659260841701"/>
      </top>
      <bottom style="thin">
        <color theme="0" tint="-0.24994659260841701"/>
      </bottom>
      <diagonal/>
    </border>
    <border>
      <left style="thin">
        <color indexed="64"/>
      </left>
      <right style="thin">
        <color indexed="64"/>
      </right>
      <top/>
      <bottom style="thin">
        <color indexed="64"/>
      </bottom>
      <diagonal/>
    </border>
    <border>
      <left/>
      <right/>
      <top/>
      <bottom style="thin">
        <color indexed="64"/>
      </bottom>
      <diagonal/>
    </border>
    <border diagonalUp="1">
      <left style="thin">
        <color indexed="64"/>
      </left>
      <right style="thin">
        <color indexed="64"/>
      </right>
      <top/>
      <bottom style="thin">
        <color indexed="64"/>
      </bottom>
      <diagonal style="thin">
        <color indexed="64"/>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medium">
        <color indexed="64"/>
      </left>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medium">
        <color indexed="64"/>
      </bottom>
      <diagonal/>
    </border>
    <border diagonalUp="1">
      <left style="thin">
        <color indexed="64"/>
      </left>
      <right style="thin">
        <color indexed="64"/>
      </right>
      <top style="medium">
        <color indexed="64"/>
      </top>
      <bottom style="hair">
        <color indexed="64"/>
      </bottom>
      <diagonal style="thin">
        <color indexed="64"/>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hair">
        <color indexed="64"/>
      </top>
      <bottom style="thin">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medium">
        <color indexed="64"/>
      </bottom>
      <diagonal/>
    </border>
    <border>
      <left/>
      <right/>
      <top style="medium">
        <color indexed="64"/>
      </top>
      <bottom style="thin">
        <color indexed="64"/>
      </bottom>
      <diagonal/>
    </border>
    <border diagonalUp="1">
      <left style="thin">
        <color indexed="64"/>
      </left>
      <right/>
      <top style="thin">
        <color indexed="64"/>
      </top>
      <bottom style="hair">
        <color indexed="64"/>
      </bottom>
      <diagonal style="thin">
        <color indexed="64"/>
      </diagonal>
    </border>
    <border diagonalUp="1">
      <left/>
      <right style="medium">
        <color indexed="64"/>
      </right>
      <top style="thin">
        <color indexed="64"/>
      </top>
      <bottom style="hair">
        <color indexed="64"/>
      </bottom>
      <diagonal style="thin">
        <color indexed="64"/>
      </diagonal>
    </border>
    <border diagonalUp="1">
      <left style="thin">
        <color indexed="64"/>
      </left>
      <right/>
      <top style="hair">
        <color indexed="64"/>
      </top>
      <bottom style="thin">
        <color indexed="64"/>
      </bottom>
      <diagonal style="thin">
        <color indexed="64"/>
      </diagonal>
    </border>
    <border diagonalUp="1">
      <left/>
      <right style="medium">
        <color indexed="64"/>
      </right>
      <top style="hair">
        <color indexed="64"/>
      </top>
      <bottom style="thin">
        <color indexed="64"/>
      </bottom>
      <diagonal style="thin">
        <color indexed="64"/>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1">
    <xf numFmtId="0" fontId="0" fillId="0" borderId="0"/>
  </cellStyleXfs>
  <cellXfs count="110">
    <xf numFmtId="0" fontId="0" fillId="0" borderId="0" xfId="0"/>
    <xf numFmtId="0" fontId="2" fillId="0" borderId="0" xfId="0" applyFont="1"/>
    <xf numFmtId="0" fontId="2" fillId="0" borderId="6" xfId="0" applyFont="1" applyBorder="1"/>
    <xf numFmtId="0" fontId="2" fillId="0" borderId="0" xfId="0" applyFont="1" applyAlignment="1">
      <alignment vertical="center"/>
    </xf>
    <xf numFmtId="0" fontId="2" fillId="0" borderId="0" xfId="0" applyFont="1" applyAlignment="1">
      <alignment horizontal="left"/>
    </xf>
    <xf numFmtId="0" fontId="4" fillId="0" borderId="0" xfId="0" applyFont="1"/>
    <xf numFmtId="0" fontId="2" fillId="0" borderId="9" xfId="0" applyFont="1" applyBorder="1" applyAlignment="1">
      <alignment vertical="center"/>
    </xf>
    <xf numFmtId="0" fontId="2" fillId="0" borderId="12" xfId="0" applyFont="1" applyBorder="1" applyAlignment="1">
      <alignment vertical="center"/>
    </xf>
    <xf numFmtId="0" fontId="2" fillId="0" borderId="19" xfId="0" applyFont="1" applyBorder="1" applyAlignment="1">
      <alignment vertical="center"/>
    </xf>
    <xf numFmtId="0" fontId="2" fillId="0" borderId="22" xfId="0" applyFont="1" applyBorder="1" applyAlignment="1">
      <alignment vertical="center"/>
    </xf>
    <xf numFmtId="0" fontId="2" fillId="0" borderId="10" xfId="0" applyFont="1" applyBorder="1" applyAlignment="1" applyProtection="1">
      <alignment horizontal="center" vertical="center"/>
      <protection locked="0"/>
    </xf>
    <xf numFmtId="0" fontId="2" fillId="0" borderId="13"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2" fillId="0" borderId="17"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0" xfId="0" applyFont="1" applyProtection="1">
      <protection locked="0"/>
    </xf>
    <xf numFmtId="0" fontId="2" fillId="0" borderId="26" xfId="0" applyFont="1" applyBorder="1" applyProtection="1">
      <protection locked="0"/>
    </xf>
    <xf numFmtId="0" fontId="5" fillId="3" borderId="0" xfId="0" applyFont="1" applyFill="1"/>
    <xf numFmtId="0" fontId="2" fillId="3" borderId="0" xfId="0" applyFont="1" applyFill="1"/>
    <xf numFmtId="0" fontId="2" fillId="5" borderId="8" xfId="0" applyFont="1" applyFill="1" applyBorder="1" applyAlignment="1">
      <alignment vertical="center"/>
    </xf>
    <xf numFmtId="0" fontId="2" fillId="5" borderId="28" xfId="0" applyFont="1" applyFill="1" applyBorder="1" applyAlignment="1" applyProtection="1">
      <alignment horizontal="center" vertical="center"/>
      <protection locked="0"/>
    </xf>
    <xf numFmtId="0" fontId="2" fillId="0" borderId="0" xfId="0" applyFont="1" applyAlignment="1">
      <alignment horizontal="right"/>
    </xf>
    <xf numFmtId="0" fontId="2" fillId="0" borderId="25" xfId="0" applyFont="1" applyBorder="1" applyAlignment="1" applyProtection="1">
      <alignment horizontal="right"/>
      <protection locked="0"/>
    </xf>
    <xf numFmtId="0" fontId="2" fillId="0" borderId="26" xfId="0" applyFont="1" applyBorder="1" applyAlignment="1" applyProtection="1">
      <alignment horizontal="right"/>
      <protection locked="0"/>
    </xf>
    <xf numFmtId="0" fontId="3" fillId="0" borderId="26" xfId="0" applyFont="1" applyBorder="1" applyAlignment="1" applyProtection="1">
      <alignment horizontal="right"/>
      <protection locked="0"/>
    </xf>
    <xf numFmtId="42" fontId="2" fillId="3" borderId="0" xfId="0" applyNumberFormat="1" applyFont="1" applyFill="1"/>
    <xf numFmtId="0" fontId="14" fillId="0" borderId="0" xfId="0" applyFont="1"/>
    <xf numFmtId="0" fontId="8" fillId="0" borderId="6" xfId="0" applyFont="1" applyBorder="1" applyAlignment="1" applyProtection="1">
      <alignment horizontal="left" vertical="center"/>
      <protection locked="0"/>
    </xf>
    <xf numFmtId="0" fontId="2" fillId="0" borderId="25" xfId="0" applyFont="1" applyBorder="1" applyAlignment="1" applyProtection="1">
      <alignment wrapText="1"/>
      <protection locked="0"/>
    </xf>
    <xf numFmtId="0" fontId="16" fillId="0" borderId="0" xfId="0" applyFont="1"/>
    <xf numFmtId="0" fontId="17" fillId="0" borderId="11" xfId="0" applyFont="1" applyBorder="1" applyAlignment="1" applyProtection="1">
      <alignment horizontal="center" vertical="center"/>
      <protection locked="0"/>
    </xf>
    <xf numFmtId="0" fontId="17" fillId="0" borderId="27" xfId="0" applyFont="1" applyBorder="1" applyAlignment="1" applyProtection="1">
      <alignment horizontal="center" vertical="center"/>
      <protection locked="0"/>
    </xf>
    <xf numFmtId="0" fontId="17" fillId="0" borderId="14" xfId="0" applyFont="1" applyBorder="1" applyAlignment="1" applyProtection="1">
      <alignment horizontal="center" vertical="center"/>
      <protection locked="0"/>
    </xf>
    <xf numFmtId="0" fontId="17" fillId="0" borderId="21" xfId="0" applyFont="1" applyBorder="1" applyAlignment="1" applyProtection="1">
      <alignment horizontal="center" vertical="center"/>
      <protection locked="0"/>
    </xf>
    <xf numFmtId="0" fontId="17" fillId="0" borderId="24" xfId="0" applyFont="1" applyBorder="1" applyAlignment="1" applyProtection="1">
      <alignment horizontal="center" vertical="center"/>
      <protection locked="0"/>
    </xf>
    <xf numFmtId="177" fontId="2" fillId="0" borderId="0" xfId="0" applyNumberFormat="1" applyFont="1"/>
    <xf numFmtId="0" fontId="17" fillId="2" borderId="2" xfId="0" applyFont="1" applyFill="1" applyBorder="1" applyAlignment="1">
      <alignment horizontal="center" vertical="center"/>
    </xf>
    <xf numFmtId="0" fontId="2" fillId="2" borderId="2" xfId="0" applyFont="1" applyFill="1" applyBorder="1" applyAlignment="1">
      <alignment horizontal="center" vertical="center"/>
    </xf>
    <xf numFmtId="0" fontId="2" fillId="3" borderId="30" xfId="0" applyFont="1" applyFill="1" applyBorder="1" applyAlignment="1">
      <alignment horizontal="left"/>
    </xf>
    <xf numFmtId="0" fontId="2" fillId="3" borderId="31" xfId="0" applyFont="1" applyFill="1" applyBorder="1" applyAlignment="1">
      <alignment horizontal="left"/>
    </xf>
    <xf numFmtId="0" fontId="2" fillId="5" borderId="32" xfId="0" applyFont="1" applyFill="1" applyBorder="1" applyAlignment="1">
      <alignment vertical="center"/>
    </xf>
    <xf numFmtId="0" fontId="2" fillId="5" borderId="33" xfId="0" applyFont="1" applyFill="1" applyBorder="1" applyAlignment="1" applyProtection="1">
      <alignment horizontal="center" vertical="center"/>
      <protection locked="0"/>
    </xf>
    <xf numFmtId="0" fontId="17" fillId="0" borderId="34" xfId="0" applyFont="1" applyBorder="1" applyAlignment="1" applyProtection="1">
      <alignment horizontal="center" vertical="center"/>
      <protection locked="0"/>
    </xf>
    <xf numFmtId="0" fontId="2" fillId="3" borderId="35" xfId="0" applyFont="1" applyFill="1" applyBorder="1" applyAlignment="1" applyProtection="1">
      <alignment horizontal="center"/>
      <protection locked="0"/>
    </xf>
    <xf numFmtId="0" fontId="7" fillId="0" borderId="35" xfId="0" applyFont="1" applyBorder="1" applyAlignment="1">
      <alignment horizontal="right" vertical="center"/>
    </xf>
    <xf numFmtId="0" fontId="2" fillId="0" borderId="35" xfId="0" applyFont="1" applyBorder="1"/>
    <xf numFmtId="0" fontId="2" fillId="0" borderId="36" xfId="0" applyFont="1" applyBorder="1"/>
    <xf numFmtId="0" fontId="2" fillId="0" borderId="37" xfId="0" applyFont="1" applyBorder="1"/>
    <xf numFmtId="0" fontId="2" fillId="0" borderId="38" xfId="0" applyFont="1" applyBorder="1" applyAlignment="1">
      <alignment vertical="center"/>
    </xf>
    <xf numFmtId="0" fontId="2" fillId="0" borderId="39" xfId="0" applyFont="1" applyBorder="1" applyAlignment="1" applyProtection="1">
      <alignment horizontal="center" vertical="center"/>
      <protection locked="0"/>
    </xf>
    <xf numFmtId="0" fontId="17" fillId="0" borderId="40" xfId="0" applyFont="1" applyBorder="1" applyAlignment="1" applyProtection="1">
      <alignment horizontal="center" vertical="center"/>
      <protection locked="0"/>
    </xf>
    <xf numFmtId="0" fontId="2" fillId="0" borderId="43" xfId="0" applyFont="1" applyBorder="1" applyAlignment="1" applyProtection="1">
      <alignment horizontal="center" vertical="center"/>
      <protection locked="0"/>
    </xf>
    <xf numFmtId="0" fontId="7" fillId="4" borderId="47" xfId="0" applyFont="1" applyFill="1" applyBorder="1" applyAlignment="1">
      <alignment horizontal="center" vertical="center"/>
    </xf>
    <xf numFmtId="176" fontId="2" fillId="0" borderId="48" xfId="0" applyNumberFormat="1" applyFont="1" applyBorder="1" applyAlignment="1" applyProtection="1">
      <alignment horizontal="center" vertical="center"/>
      <protection locked="0"/>
    </xf>
    <xf numFmtId="176" fontId="2" fillId="0" borderId="49" xfId="0" applyNumberFormat="1" applyFont="1" applyBorder="1" applyAlignment="1" applyProtection="1">
      <alignment horizontal="center" vertical="center"/>
      <protection locked="0"/>
    </xf>
    <xf numFmtId="0" fontId="2" fillId="0" borderId="35" xfId="0" applyFont="1" applyBorder="1" applyAlignment="1" applyProtection="1">
      <alignment horizontal="center"/>
      <protection locked="0"/>
    </xf>
    <xf numFmtId="176" fontId="2" fillId="0" borderId="50" xfId="0" applyNumberFormat="1" applyFont="1" applyBorder="1" applyAlignment="1" applyProtection="1">
      <alignment horizontal="center" vertical="center"/>
      <protection locked="0"/>
    </xf>
    <xf numFmtId="0" fontId="2" fillId="0" borderId="12"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10" fillId="6" borderId="4" xfId="0" applyFont="1" applyFill="1" applyBorder="1" applyAlignment="1">
      <alignment vertical="center"/>
    </xf>
    <xf numFmtId="0" fontId="11" fillId="6" borderId="23" xfId="0" applyFont="1" applyFill="1" applyBorder="1" applyAlignment="1">
      <alignment vertical="center"/>
    </xf>
    <xf numFmtId="0" fontId="11" fillId="6" borderId="17" xfId="0" applyFont="1" applyFill="1" applyBorder="1" applyAlignment="1">
      <alignment vertical="center"/>
    </xf>
    <xf numFmtId="0" fontId="11" fillId="6" borderId="43" xfId="0" applyFont="1" applyFill="1" applyBorder="1" applyAlignment="1">
      <alignment vertical="center"/>
    </xf>
    <xf numFmtId="0" fontId="2" fillId="0" borderId="52" xfId="0" applyFont="1" applyBorder="1" applyAlignment="1" applyProtection="1">
      <alignment horizontal="center" vertical="center"/>
      <protection locked="0"/>
    </xf>
    <xf numFmtId="0" fontId="2" fillId="0" borderId="42" xfId="0" applyFont="1" applyBorder="1" applyAlignment="1" applyProtection="1">
      <alignment horizontal="center" vertical="center"/>
      <protection locked="0"/>
    </xf>
    <xf numFmtId="0" fontId="2" fillId="0" borderId="11" xfId="0" applyFont="1" applyBorder="1" applyAlignment="1" applyProtection="1">
      <alignment vertical="center"/>
      <protection locked="0"/>
    </xf>
    <xf numFmtId="0" fontId="2" fillId="0" borderId="14" xfId="0" applyFont="1" applyBorder="1" applyAlignment="1" applyProtection="1">
      <alignment vertical="center"/>
      <protection locked="0"/>
    </xf>
    <xf numFmtId="0" fontId="2" fillId="0" borderId="40" xfId="0" applyFont="1" applyBorder="1" applyAlignment="1" applyProtection="1">
      <alignment vertical="center"/>
      <protection locked="0"/>
    </xf>
    <xf numFmtId="0" fontId="2" fillId="0" borderId="21" xfId="0" applyFont="1" applyBorder="1" applyAlignment="1" applyProtection="1">
      <alignment vertical="center"/>
      <protection locked="0"/>
    </xf>
    <xf numFmtId="0" fontId="2" fillId="0" borderId="24" xfId="0" applyFont="1" applyBorder="1" applyAlignment="1" applyProtection="1">
      <alignment vertical="center"/>
      <protection locked="0"/>
    </xf>
    <xf numFmtId="0" fontId="2" fillId="8" borderId="44" xfId="0" applyFont="1" applyFill="1" applyBorder="1" applyAlignment="1" applyProtection="1">
      <alignment vertical="center"/>
      <protection locked="0"/>
    </xf>
    <xf numFmtId="0" fontId="2" fillId="8" borderId="29" xfId="0" applyFont="1" applyFill="1" applyBorder="1" applyAlignment="1" applyProtection="1">
      <alignment vertical="center"/>
      <protection locked="0"/>
    </xf>
    <xf numFmtId="0" fontId="2" fillId="0" borderId="60" xfId="0" applyFont="1" applyBorder="1" applyAlignment="1">
      <alignment horizontal="right"/>
    </xf>
    <xf numFmtId="42" fontId="2" fillId="3" borderId="61" xfId="0" applyNumberFormat="1" applyFont="1" applyFill="1" applyBorder="1"/>
    <xf numFmtId="0" fontId="2" fillId="0" borderId="61" xfId="0" applyFont="1" applyBorder="1"/>
    <xf numFmtId="0" fontId="21" fillId="6" borderId="45" xfId="0" applyFont="1" applyFill="1" applyBorder="1" applyAlignment="1">
      <alignment vertical="center"/>
    </xf>
    <xf numFmtId="0" fontId="23" fillId="6" borderId="46" xfId="0" applyFont="1" applyFill="1" applyBorder="1" applyAlignment="1">
      <alignment vertical="center"/>
    </xf>
    <xf numFmtId="0" fontId="18" fillId="0" borderId="0" xfId="0" applyFont="1" applyAlignment="1">
      <alignment horizontal="right" vertical="center"/>
    </xf>
    <xf numFmtId="177" fontId="19" fillId="7" borderId="28" xfId="0" applyNumberFormat="1" applyFont="1" applyFill="1" applyBorder="1" applyAlignment="1" applyProtection="1">
      <alignment horizontal="center" vertical="center"/>
      <protection locked="0"/>
    </xf>
    <xf numFmtId="0" fontId="2" fillId="0" borderId="1" xfId="0" applyFont="1" applyBorder="1" applyAlignment="1" applyProtection="1">
      <alignment horizontal="center" vertical="center"/>
      <protection locked="0"/>
    </xf>
    <xf numFmtId="0" fontId="2" fillId="0" borderId="2" xfId="0" applyFont="1" applyBorder="1" applyAlignment="1" applyProtection="1">
      <alignment horizontal="center" vertical="center"/>
      <protection locked="0"/>
    </xf>
    <xf numFmtId="0" fontId="2" fillId="2" borderId="7" xfId="0" applyFont="1" applyFill="1" applyBorder="1" applyAlignment="1">
      <alignment horizontal="center" vertical="center"/>
    </xf>
    <xf numFmtId="0" fontId="2" fillId="2" borderId="5" xfId="0" applyFont="1" applyFill="1" applyBorder="1" applyAlignment="1">
      <alignment horizontal="center" vertical="center"/>
    </xf>
    <xf numFmtId="0" fontId="9" fillId="2" borderId="3" xfId="0" applyFont="1" applyFill="1" applyBorder="1" applyAlignment="1">
      <alignment horizontal="right" vertical="center"/>
    </xf>
    <xf numFmtId="0" fontId="9" fillId="2" borderId="4" xfId="0" applyFont="1" applyFill="1" applyBorder="1" applyAlignment="1">
      <alignment horizontal="right" vertical="center"/>
    </xf>
    <xf numFmtId="0" fontId="2" fillId="3" borderId="30" xfId="0" applyFont="1" applyFill="1" applyBorder="1" applyAlignment="1">
      <alignment horizontal="left"/>
    </xf>
    <xf numFmtId="0" fontId="2" fillId="3" borderId="31" xfId="0" applyFont="1" applyFill="1" applyBorder="1" applyAlignment="1">
      <alignment horizontal="left"/>
    </xf>
    <xf numFmtId="0" fontId="2" fillId="0" borderId="12" xfId="0" applyFont="1" applyBorder="1" applyAlignment="1" applyProtection="1">
      <alignment horizontal="center" vertical="center"/>
      <protection locked="0"/>
    </xf>
    <xf numFmtId="0" fontId="2" fillId="0" borderId="42" xfId="0" applyFont="1" applyBorder="1" applyAlignment="1" applyProtection="1">
      <alignment horizontal="center" vertical="center"/>
      <protection locked="0"/>
    </xf>
    <xf numFmtId="0" fontId="2" fillId="8" borderId="56" xfId="0" applyFont="1" applyFill="1" applyBorder="1" applyAlignment="1" applyProtection="1">
      <alignment horizontal="center" vertical="center"/>
      <protection locked="0"/>
    </xf>
    <xf numFmtId="0" fontId="2" fillId="8" borderId="57" xfId="0" applyFont="1" applyFill="1" applyBorder="1" applyAlignment="1" applyProtection="1">
      <alignment horizontal="center" vertical="center"/>
      <protection locked="0"/>
    </xf>
    <xf numFmtId="0" fontId="2" fillId="8" borderId="58" xfId="0" applyFont="1" applyFill="1" applyBorder="1" applyAlignment="1" applyProtection="1">
      <alignment horizontal="center" vertical="center"/>
      <protection locked="0"/>
    </xf>
    <xf numFmtId="0" fontId="2" fillId="8" borderId="59" xfId="0" applyFont="1" applyFill="1" applyBorder="1" applyAlignment="1" applyProtection="1">
      <alignment horizontal="center" vertical="center"/>
      <protection locked="0"/>
    </xf>
    <xf numFmtId="0" fontId="2" fillId="2" borderId="55" xfId="0" applyFont="1" applyFill="1" applyBorder="1" applyAlignment="1">
      <alignment horizontal="center" vertical="center"/>
    </xf>
    <xf numFmtId="0" fontId="2" fillId="2" borderId="51" xfId="0" applyFont="1" applyFill="1" applyBorder="1" applyAlignment="1">
      <alignment horizontal="center" vertical="center"/>
    </xf>
    <xf numFmtId="0" fontId="6" fillId="0" borderId="0" xfId="0" applyFont="1" applyAlignment="1">
      <alignment horizontal="center"/>
    </xf>
    <xf numFmtId="0" fontId="2" fillId="0" borderId="17" xfId="0" applyFont="1" applyBorder="1" applyAlignment="1" applyProtection="1">
      <alignment horizontal="center" vertical="center"/>
      <protection locked="0"/>
    </xf>
    <xf numFmtId="0" fontId="2" fillId="8" borderId="16" xfId="0" applyFont="1" applyFill="1" applyBorder="1" applyAlignment="1" applyProtection="1">
      <alignment horizontal="center" vertical="center"/>
      <protection locked="0"/>
    </xf>
    <xf numFmtId="0" fontId="2" fillId="8" borderId="41" xfId="0" applyFont="1" applyFill="1" applyBorder="1" applyAlignment="1" applyProtection="1">
      <alignment horizontal="center" vertical="center"/>
      <protection locked="0"/>
    </xf>
    <xf numFmtId="0" fontId="2" fillId="8" borderId="18" xfId="0" applyFont="1" applyFill="1" applyBorder="1" applyAlignment="1" applyProtection="1">
      <alignment horizontal="center" vertical="center"/>
      <protection locked="0"/>
    </xf>
    <xf numFmtId="0" fontId="2" fillId="8" borderId="52" xfId="0" applyFont="1" applyFill="1" applyBorder="1" applyAlignment="1" applyProtection="1">
      <alignment horizontal="center" vertical="center"/>
      <protection locked="0"/>
    </xf>
    <xf numFmtId="0" fontId="2" fillId="8" borderId="33" xfId="0" applyFont="1" applyFill="1" applyBorder="1" applyAlignment="1" applyProtection="1">
      <alignment horizontal="center" vertical="center"/>
      <protection locked="0"/>
    </xf>
    <xf numFmtId="0" fontId="2" fillId="8" borderId="53" xfId="0" applyFont="1" applyFill="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52"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2" fillId="0" borderId="41" xfId="0" applyFont="1" applyBorder="1" applyAlignment="1" applyProtection="1">
      <alignment horizontal="center" vertical="center"/>
      <protection locked="0"/>
    </xf>
    <xf numFmtId="0" fontId="2" fillId="0" borderId="43" xfId="0" applyFont="1" applyBorder="1" applyAlignment="1" applyProtection="1">
      <alignment horizontal="center" vertical="center"/>
      <protection locked="0"/>
    </xf>
    <xf numFmtId="0" fontId="2" fillId="0" borderId="54" xfId="0" applyFont="1" applyBorder="1" applyAlignment="1" applyProtection="1">
      <alignment horizontal="center" vertical="center"/>
      <protection locked="0"/>
    </xf>
  </cellXfs>
  <cellStyles count="1">
    <cellStyle name="標準" xfId="0" builtinId="0"/>
  </cellStyles>
  <dxfs count="1">
    <dxf>
      <font>
        <color theme="0" tint="-4.9989318521683403E-2"/>
      </font>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7"/>
  <sheetViews>
    <sheetView showGridLines="0" tabSelected="1" zoomScaleNormal="100" zoomScaleSheetLayoutView="100" workbookViewId="0">
      <pane xSplit="2" ySplit="6" topLeftCell="C7" activePane="bottomRight" state="frozen"/>
      <selection pane="topRight" activeCell="C1" sqref="C1"/>
      <selection pane="bottomLeft" activeCell="A7" sqref="A7"/>
      <selection pane="bottomRight" activeCell="B40" sqref="B40"/>
    </sheetView>
  </sheetViews>
  <sheetFormatPr defaultRowHeight="13.5" x14ac:dyDescent="0.15"/>
  <cols>
    <col min="1" max="1" width="5.625" style="1" bestFit="1" customWidth="1"/>
    <col min="2" max="2" width="15.75" style="1" customWidth="1"/>
    <col min="3" max="3" width="3.5" style="1" customWidth="1"/>
    <col min="4" max="5" width="15.625" style="1" customWidth="1"/>
    <col min="6" max="6" width="18.875" style="1" customWidth="1"/>
    <col min="7" max="8" width="3" style="1" customWidth="1"/>
    <col min="9" max="9" width="6" style="1" customWidth="1"/>
    <col min="10" max="10" width="16.375" style="1" bestFit="1" customWidth="1"/>
    <col min="11" max="11" width="9" style="1"/>
    <col min="12" max="12" width="14.625" style="1" hidden="1" customWidth="1"/>
    <col min="13" max="16384" width="9" style="1"/>
  </cols>
  <sheetData>
    <row r="1" spans="1:12" ht="15" x14ac:dyDescent="0.25">
      <c r="B1" s="18" t="s">
        <v>52</v>
      </c>
      <c r="C1" s="19"/>
      <c r="D1" s="19"/>
      <c r="L1" s="36" t="s">
        <v>45</v>
      </c>
    </row>
    <row r="2" spans="1:12" ht="15.75" x14ac:dyDescent="0.25">
      <c r="B2" s="30" t="s">
        <v>42</v>
      </c>
      <c r="L2" s="36">
        <v>45809</v>
      </c>
    </row>
    <row r="3" spans="1:12" s="5" customFormat="1" ht="19.5" x14ac:dyDescent="0.3">
      <c r="A3" s="96" t="s">
        <v>53</v>
      </c>
      <c r="B3" s="96"/>
      <c r="C3" s="96"/>
      <c r="D3" s="96"/>
      <c r="E3" s="96"/>
      <c r="F3" s="96"/>
      <c r="G3" s="96"/>
      <c r="H3" s="96"/>
      <c r="L3" s="36">
        <v>45810</v>
      </c>
    </row>
    <row r="4" spans="1:12" ht="6.75" customHeight="1" x14ac:dyDescent="0.15">
      <c r="L4" s="36">
        <v>45811</v>
      </c>
    </row>
    <row r="5" spans="1:12" s="3" customFormat="1" ht="23.1" customHeight="1" thickBot="1" x14ac:dyDescent="0.2">
      <c r="A5" s="84" t="s">
        <v>17</v>
      </c>
      <c r="B5" s="85"/>
      <c r="C5" s="80"/>
      <c r="D5" s="80"/>
      <c r="E5" s="81"/>
      <c r="L5" s="36">
        <v>45812</v>
      </c>
    </row>
    <row r="6" spans="1:12" ht="14.25" thickBot="1" x14ac:dyDescent="0.2">
      <c r="A6" s="82" t="s">
        <v>15</v>
      </c>
      <c r="B6" s="83"/>
      <c r="C6" s="82" t="s">
        <v>16</v>
      </c>
      <c r="D6" s="83"/>
      <c r="E6" s="37" t="s">
        <v>43</v>
      </c>
      <c r="F6" s="38" t="s">
        <v>33</v>
      </c>
      <c r="G6" s="94" t="s">
        <v>50</v>
      </c>
      <c r="H6" s="95"/>
      <c r="L6" s="36">
        <v>45813</v>
      </c>
    </row>
    <row r="7" spans="1:12" ht="18" customHeight="1" x14ac:dyDescent="0.15">
      <c r="A7" s="39" t="s">
        <v>39</v>
      </c>
      <c r="B7" s="40"/>
      <c r="C7" s="41" t="s">
        <v>19</v>
      </c>
      <c r="D7" s="42"/>
      <c r="E7" s="43"/>
      <c r="F7" s="71"/>
      <c r="G7" s="90"/>
      <c r="H7" s="91"/>
      <c r="L7" s="36">
        <v>45814</v>
      </c>
    </row>
    <row r="8" spans="1:12" ht="18" customHeight="1" x14ac:dyDescent="0.15">
      <c r="A8" s="44" t="s">
        <v>12</v>
      </c>
      <c r="B8" s="2" t="s">
        <v>31</v>
      </c>
      <c r="C8" s="20" t="s">
        <v>38</v>
      </c>
      <c r="D8" s="21"/>
      <c r="E8" s="32"/>
      <c r="F8" s="72"/>
      <c r="G8" s="92"/>
      <c r="H8" s="93"/>
      <c r="L8" s="36">
        <v>45815</v>
      </c>
    </row>
    <row r="9" spans="1:12" ht="18" customHeight="1" x14ac:dyDescent="0.15">
      <c r="A9" s="44" t="s">
        <v>12</v>
      </c>
      <c r="B9" s="2" t="s">
        <v>32</v>
      </c>
      <c r="C9" s="6" t="s">
        <v>1</v>
      </c>
      <c r="D9" s="10"/>
      <c r="E9" s="31"/>
      <c r="F9" s="66"/>
      <c r="G9" s="106"/>
      <c r="H9" s="107"/>
      <c r="L9" s="36">
        <v>45816</v>
      </c>
    </row>
    <row r="10" spans="1:12" ht="18" customHeight="1" x14ac:dyDescent="0.15">
      <c r="A10" s="45"/>
      <c r="B10" s="28"/>
      <c r="C10" s="7" t="s">
        <v>2</v>
      </c>
      <c r="D10" s="11"/>
      <c r="E10" s="33"/>
      <c r="F10" s="67"/>
      <c r="G10" s="88"/>
      <c r="H10" s="89"/>
      <c r="L10" s="36">
        <v>45817</v>
      </c>
    </row>
    <row r="11" spans="1:12" ht="18" customHeight="1" x14ac:dyDescent="0.15">
      <c r="A11" s="45"/>
      <c r="B11" s="28"/>
      <c r="C11" s="7" t="s">
        <v>3</v>
      </c>
      <c r="D11" s="11"/>
      <c r="E11" s="33"/>
      <c r="F11" s="67"/>
      <c r="G11" s="88"/>
      <c r="H11" s="89"/>
      <c r="L11" s="36">
        <v>45818</v>
      </c>
    </row>
    <row r="12" spans="1:12" ht="18" customHeight="1" x14ac:dyDescent="0.15">
      <c r="A12" s="46"/>
      <c r="C12" s="7" t="s">
        <v>4</v>
      </c>
      <c r="D12" s="11"/>
      <c r="E12" s="33"/>
      <c r="F12" s="67"/>
      <c r="G12" s="88"/>
      <c r="H12" s="89"/>
      <c r="L12" s="36">
        <v>45819</v>
      </c>
    </row>
    <row r="13" spans="1:12" ht="18" customHeight="1" x14ac:dyDescent="0.15">
      <c r="A13" s="46"/>
      <c r="C13" s="7" t="s">
        <v>5</v>
      </c>
      <c r="D13" s="11"/>
      <c r="E13" s="33"/>
      <c r="F13" s="67"/>
      <c r="G13" s="88"/>
      <c r="H13" s="89"/>
      <c r="L13" s="36">
        <v>45820</v>
      </c>
    </row>
    <row r="14" spans="1:12" ht="18" customHeight="1" x14ac:dyDescent="0.15">
      <c r="A14" s="46"/>
      <c r="B14" s="2"/>
      <c r="C14" s="7" t="s">
        <v>6</v>
      </c>
      <c r="D14" s="11"/>
      <c r="E14" s="33"/>
      <c r="F14" s="67"/>
      <c r="G14" s="88"/>
      <c r="H14" s="89"/>
      <c r="L14" s="36">
        <v>45821</v>
      </c>
    </row>
    <row r="15" spans="1:12" ht="18" customHeight="1" thickBot="1" x14ac:dyDescent="0.2">
      <c r="A15" s="47"/>
      <c r="B15" s="48"/>
      <c r="C15" s="49" t="s">
        <v>13</v>
      </c>
      <c r="D15" s="50"/>
      <c r="E15" s="51"/>
      <c r="F15" s="68"/>
      <c r="G15" s="104"/>
      <c r="H15" s="105"/>
      <c r="L15" s="36">
        <v>45822</v>
      </c>
    </row>
    <row r="16" spans="1:12" ht="18" customHeight="1" x14ac:dyDescent="0.15">
      <c r="A16" s="39" t="s">
        <v>40</v>
      </c>
      <c r="B16" s="40"/>
      <c r="C16" s="41" t="s">
        <v>19</v>
      </c>
      <c r="D16" s="42"/>
      <c r="E16" s="43"/>
      <c r="F16" s="71"/>
      <c r="G16" s="98"/>
      <c r="H16" s="99"/>
      <c r="L16" s="36">
        <v>45823</v>
      </c>
    </row>
    <row r="17" spans="1:12" ht="18" customHeight="1" x14ac:dyDescent="0.15">
      <c r="A17" s="44" t="s">
        <v>12</v>
      </c>
      <c r="B17" s="2" t="s">
        <v>30</v>
      </c>
      <c r="C17" s="20" t="s">
        <v>38</v>
      </c>
      <c r="D17" s="21"/>
      <c r="E17" s="32"/>
      <c r="F17" s="72"/>
      <c r="G17" s="100"/>
      <c r="H17" s="101"/>
      <c r="L17" s="36">
        <v>45824</v>
      </c>
    </row>
    <row r="18" spans="1:12" ht="18" customHeight="1" x14ac:dyDescent="0.15">
      <c r="A18" s="45"/>
      <c r="B18" s="28"/>
      <c r="C18" s="6" t="s">
        <v>1</v>
      </c>
      <c r="D18" s="12"/>
      <c r="E18" s="31"/>
      <c r="F18" s="66"/>
      <c r="G18" s="106"/>
      <c r="H18" s="107"/>
      <c r="L18" s="36">
        <v>45825</v>
      </c>
    </row>
    <row r="19" spans="1:12" ht="18" customHeight="1" x14ac:dyDescent="0.15">
      <c r="A19" s="46"/>
      <c r="C19" s="7" t="s">
        <v>2</v>
      </c>
      <c r="D19" s="13"/>
      <c r="E19" s="33"/>
      <c r="F19" s="67"/>
      <c r="G19" s="88"/>
      <c r="H19" s="89"/>
      <c r="L19" s="36">
        <v>45826</v>
      </c>
    </row>
    <row r="20" spans="1:12" ht="18" customHeight="1" x14ac:dyDescent="0.15">
      <c r="A20" s="46"/>
      <c r="C20" s="7" t="s">
        <v>3</v>
      </c>
      <c r="D20" s="13"/>
      <c r="E20" s="33"/>
      <c r="F20" s="67"/>
      <c r="G20" s="88"/>
      <c r="H20" s="89"/>
      <c r="L20" s="36">
        <v>45827</v>
      </c>
    </row>
    <row r="21" spans="1:12" ht="18" customHeight="1" x14ac:dyDescent="0.15">
      <c r="A21" s="45"/>
      <c r="B21" s="28"/>
      <c r="C21" s="7" t="s">
        <v>4</v>
      </c>
      <c r="D21" s="13"/>
      <c r="E21" s="33"/>
      <c r="F21" s="67"/>
      <c r="G21" s="88"/>
      <c r="H21" s="89"/>
      <c r="L21" s="36">
        <v>45828</v>
      </c>
    </row>
    <row r="22" spans="1:12" ht="18" customHeight="1" x14ac:dyDescent="0.15">
      <c r="A22" s="46"/>
      <c r="B22" s="2"/>
      <c r="C22" s="7" t="s">
        <v>5</v>
      </c>
      <c r="D22" s="13"/>
      <c r="E22" s="33"/>
      <c r="F22" s="67"/>
      <c r="G22" s="88"/>
      <c r="H22" s="89"/>
      <c r="L22" s="36">
        <v>45829</v>
      </c>
    </row>
    <row r="23" spans="1:12" ht="18" customHeight="1" x14ac:dyDescent="0.15">
      <c r="A23" s="46"/>
      <c r="B23" s="2"/>
      <c r="C23" s="7" t="s">
        <v>6</v>
      </c>
      <c r="D23" s="13"/>
      <c r="E23" s="33"/>
      <c r="F23" s="67"/>
      <c r="G23" s="88"/>
      <c r="H23" s="89"/>
      <c r="L23" s="36">
        <v>45830</v>
      </c>
    </row>
    <row r="24" spans="1:12" ht="18" customHeight="1" x14ac:dyDescent="0.15">
      <c r="A24" s="46"/>
      <c r="B24" s="2"/>
      <c r="C24" s="8" t="s">
        <v>13</v>
      </c>
      <c r="D24" s="14"/>
      <c r="E24" s="34"/>
      <c r="F24" s="69"/>
      <c r="G24" s="58"/>
      <c r="H24" s="65"/>
      <c r="L24" s="36">
        <v>45831</v>
      </c>
    </row>
    <row r="25" spans="1:12" ht="18" customHeight="1" thickBot="1" x14ac:dyDescent="0.2">
      <c r="A25" s="46"/>
      <c r="B25" s="2"/>
      <c r="C25" s="8" t="s">
        <v>14</v>
      </c>
      <c r="D25" s="14"/>
      <c r="E25" s="34"/>
      <c r="F25" s="69"/>
      <c r="G25" s="59"/>
      <c r="H25" s="64"/>
      <c r="L25" s="36">
        <v>45832</v>
      </c>
    </row>
    <row r="26" spans="1:12" ht="18" customHeight="1" x14ac:dyDescent="0.15">
      <c r="A26" s="86" t="s">
        <v>41</v>
      </c>
      <c r="B26" s="87"/>
      <c r="C26" s="41" t="s">
        <v>19</v>
      </c>
      <c r="D26" s="42"/>
      <c r="E26" s="43"/>
      <c r="F26" s="71"/>
      <c r="G26" s="102"/>
      <c r="H26" s="103"/>
      <c r="I26" s="76" t="s">
        <v>54</v>
      </c>
      <c r="J26" s="77"/>
      <c r="L26" s="36">
        <v>45833</v>
      </c>
    </row>
    <row r="27" spans="1:12" ht="18" customHeight="1" thickBot="1" x14ac:dyDescent="0.2">
      <c r="A27" s="44" t="s">
        <v>12</v>
      </c>
      <c r="B27" s="2" t="s">
        <v>25</v>
      </c>
      <c r="C27" s="20" t="s">
        <v>38</v>
      </c>
      <c r="D27" s="21"/>
      <c r="E27" s="32"/>
      <c r="F27" s="72"/>
      <c r="G27" s="100"/>
      <c r="H27" s="101"/>
      <c r="I27" s="60" t="s">
        <v>0</v>
      </c>
      <c r="J27" s="53" t="s">
        <v>20</v>
      </c>
      <c r="L27" s="36">
        <v>45834</v>
      </c>
    </row>
    <row r="28" spans="1:12" ht="18" customHeight="1" x14ac:dyDescent="0.15">
      <c r="A28" s="44" t="s">
        <v>12</v>
      </c>
      <c r="B28" s="2" t="s">
        <v>26</v>
      </c>
      <c r="C28" s="9" t="s">
        <v>1</v>
      </c>
      <c r="D28" s="15"/>
      <c r="E28" s="35"/>
      <c r="F28" s="70"/>
      <c r="G28" s="106"/>
      <c r="H28" s="107"/>
      <c r="I28" s="61" t="str">
        <f>IF(J28&lt;&gt;"",DATEDIF(J28,DATEVALUE("2025/4/1"),"Y"),"")</f>
        <v/>
      </c>
      <c r="J28" s="54"/>
      <c r="L28" s="36">
        <v>45835</v>
      </c>
    </row>
    <row r="29" spans="1:12" ht="18" customHeight="1" x14ac:dyDescent="0.15">
      <c r="A29" s="44" t="s">
        <v>12</v>
      </c>
      <c r="B29" s="2" t="s">
        <v>27</v>
      </c>
      <c r="C29" s="7" t="s">
        <v>2</v>
      </c>
      <c r="D29" s="13"/>
      <c r="E29" s="33"/>
      <c r="F29" s="67"/>
      <c r="G29" s="97"/>
      <c r="H29" s="89"/>
      <c r="I29" s="62" t="str">
        <f t="shared" ref="I29:I36" si="0">IF(J29&lt;&gt;"",DATEDIF(J29,DATEVALUE("2025/4/1"),"Y"),"")</f>
        <v/>
      </c>
      <c r="J29" s="55"/>
      <c r="L29" s="36">
        <v>45836</v>
      </c>
    </row>
    <row r="30" spans="1:12" ht="18" customHeight="1" x14ac:dyDescent="0.15">
      <c r="A30" s="44" t="s">
        <v>12</v>
      </c>
      <c r="B30" s="2" t="s">
        <v>28</v>
      </c>
      <c r="C30" s="7" t="s">
        <v>3</v>
      </c>
      <c r="D30" s="13"/>
      <c r="E30" s="33"/>
      <c r="F30" s="67"/>
      <c r="G30" s="97"/>
      <c r="H30" s="89"/>
      <c r="I30" s="62" t="str">
        <f t="shared" si="0"/>
        <v/>
      </c>
      <c r="J30" s="55"/>
      <c r="L30" s="36">
        <v>45837</v>
      </c>
    </row>
    <row r="31" spans="1:12" ht="18" customHeight="1" x14ac:dyDescent="0.15">
      <c r="A31" s="44" t="s">
        <v>12</v>
      </c>
      <c r="B31" s="2" t="s">
        <v>29</v>
      </c>
      <c r="C31" s="7" t="s">
        <v>4</v>
      </c>
      <c r="D31" s="13"/>
      <c r="E31" s="33"/>
      <c r="F31" s="67"/>
      <c r="G31" s="97"/>
      <c r="H31" s="89"/>
      <c r="I31" s="62" t="str">
        <f t="shared" si="0"/>
        <v/>
      </c>
      <c r="J31" s="55"/>
      <c r="L31" s="36">
        <v>45838</v>
      </c>
    </row>
    <row r="32" spans="1:12" ht="18" customHeight="1" x14ac:dyDescent="0.15">
      <c r="A32" s="44" t="s">
        <v>12</v>
      </c>
      <c r="B32" s="2" t="s">
        <v>22</v>
      </c>
      <c r="C32" s="7" t="s">
        <v>5</v>
      </c>
      <c r="D32" s="13"/>
      <c r="E32" s="33"/>
      <c r="F32" s="67"/>
      <c r="G32" s="97"/>
      <c r="H32" s="89"/>
      <c r="I32" s="62" t="str">
        <f t="shared" si="0"/>
        <v/>
      </c>
      <c r="J32" s="55"/>
      <c r="L32" s="36">
        <v>45839</v>
      </c>
    </row>
    <row r="33" spans="1:12" ht="18" customHeight="1" x14ac:dyDescent="0.15">
      <c r="A33" s="44" t="s">
        <v>12</v>
      </c>
      <c r="B33" s="2" t="s">
        <v>23</v>
      </c>
      <c r="C33" s="7" t="s">
        <v>6</v>
      </c>
      <c r="D33" s="13"/>
      <c r="E33" s="33"/>
      <c r="F33" s="67"/>
      <c r="G33" s="97"/>
      <c r="H33" s="89"/>
      <c r="I33" s="62" t="str">
        <f t="shared" si="0"/>
        <v/>
      </c>
      <c r="J33" s="55"/>
      <c r="L33" s="36">
        <v>45840</v>
      </c>
    </row>
    <row r="34" spans="1:12" ht="18" customHeight="1" x14ac:dyDescent="0.15">
      <c r="A34" s="44" t="s">
        <v>12</v>
      </c>
      <c r="B34" s="2" t="s">
        <v>24</v>
      </c>
      <c r="C34" s="7" t="s">
        <v>7</v>
      </c>
      <c r="D34" s="13"/>
      <c r="E34" s="33"/>
      <c r="F34" s="67"/>
      <c r="G34" s="97"/>
      <c r="H34" s="89"/>
      <c r="I34" s="62" t="str">
        <f t="shared" si="0"/>
        <v/>
      </c>
      <c r="J34" s="55"/>
      <c r="L34" s="36">
        <v>45841</v>
      </c>
    </row>
    <row r="35" spans="1:12" ht="18" customHeight="1" x14ac:dyDescent="0.15">
      <c r="A35" s="56"/>
      <c r="B35" s="2"/>
      <c r="C35" s="7" t="s">
        <v>8</v>
      </c>
      <c r="D35" s="13"/>
      <c r="E35" s="33"/>
      <c r="F35" s="67"/>
      <c r="G35" s="97"/>
      <c r="H35" s="89"/>
      <c r="I35" s="62" t="str">
        <f t="shared" si="0"/>
        <v/>
      </c>
      <c r="J35" s="55"/>
      <c r="L35" s="36">
        <v>45842</v>
      </c>
    </row>
    <row r="36" spans="1:12" ht="18" customHeight="1" thickBot="1" x14ac:dyDescent="0.2">
      <c r="A36" s="47"/>
      <c r="B36" s="48"/>
      <c r="C36" s="49" t="s">
        <v>9</v>
      </c>
      <c r="D36" s="52"/>
      <c r="E36" s="51"/>
      <c r="F36" s="68"/>
      <c r="G36" s="108"/>
      <c r="H36" s="109"/>
      <c r="I36" s="63" t="str">
        <f t="shared" si="0"/>
        <v/>
      </c>
      <c r="J36" s="57"/>
      <c r="L36" s="36">
        <v>45843</v>
      </c>
    </row>
    <row r="37" spans="1:12" ht="6.75" customHeight="1" x14ac:dyDescent="0.15">
      <c r="L37" s="36">
        <v>45844</v>
      </c>
    </row>
    <row r="38" spans="1:12" ht="14.25" x14ac:dyDescent="0.15">
      <c r="A38" s="78" t="s">
        <v>49</v>
      </c>
      <c r="B38" s="79" t="s">
        <v>45</v>
      </c>
      <c r="C38" s="16"/>
      <c r="D38" s="16" t="s">
        <v>10</v>
      </c>
      <c r="F38" s="27" t="str">
        <f>IF(F39=0,"A列種目を選択(■)してください。"," ")</f>
        <v>A列種目を選択(■)してください。</v>
      </c>
      <c r="L38" s="36">
        <v>45845</v>
      </c>
    </row>
    <row r="39" spans="1:12" x14ac:dyDescent="0.15">
      <c r="E39" s="22" t="s">
        <v>37</v>
      </c>
      <c r="F39" s="26">
        <f>(COUNTIF(A7:A34,"■"))*9000</f>
        <v>0</v>
      </c>
      <c r="G39" s="1" t="s">
        <v>44</v>
      </c>
      <c r="L39" s="36">
        <v>45846</v>
      </c>
    </row>
    <row r="40" spans="1:12" ht="14.25" thickBot="1" x14ac:dyDescent="0.2">
      <c r="E40" s="22" t="s">
        <v>51</v>
      </c>
      <c r="F40" s="26">
        <f>(COUNTIF(G7:G36,"●"))*300</f>
        <v>0</v>
      </c>
      <c r="G40" s="1" t="s">
        <v>46</v>
      </c>
      <c r="L40" s="36">
        <v>45847</v>
      </c>
    </row>
    <row r="41" spans="1:12" ht="14.25" thickBot="1" x14ac:dyDescent="0.2">
      <c r="E41" s="73" t="s">
        <v>47</v>
      </c>
      <c r="F41" s="74">
        <f>F39+F40</f>
        <v>0</v>
      </c>
      <c r="G41" s="75" t="s">
        <v>48</v>
      </c>
      <c r="H41" s="46"/>
      <c r="L41" s="36">
        <v>45848</v>
      </c>
    </row>
    <row r="42" spans="1:12" ht="20.100000000000001" customHeight="1" x14ac:dyDescent="0.15">
      <c r="E42" s="23" t="s">
        <v>21</v>
      </c>
      <c r="F42" s="29"/>
      <c r="G42" s="29"/>
      <c r="H42" s="29"/>
      <c r="L42" s="36">
        <v>45849</v>
      </c>
    </row>
    <row r="43" spans="1:12" ht="20.100000000000001" customHeight="1" x14ac:dyDescent="0.25">
      <c r="B43" s="1" t="s">
        <v>34</v>
      </c>
      <c r="E43" s="25" t="s">
        <v>36</v>
      </c>
      <c r="F43" s="17"/>
      <c r="G43" s="17"/>
      <c r="H43" s="17"/>
      <c r="L43" s="36">
        <v>45850</v>
      </c>
    </row>
    <row r="44" spans="1:12" ht="20.100000000000001" customHeight="1" x14ac:dyDescent="0.15">
      <c r="B44" s="4" t="s">
        <v>35</v>
      </c>
      <c r="E44" s="24" t="s">
        <v>11</v>
      </c>
      <c r="F44" s="17"/>
      <c r="G44" s="17"/>
      <c r="H44" s="17"/>
      <c r="L44" s="36">
        <v>45851</v>
      </c>
    </row>
    <row r="45" spans="1:12" ht="20.100000000000001" hidden="1" customHeight="1" x14ac:dyDescent="0.15">
      <c r="E45" s="17" t="s">
        <v>18</v>
      </c>
      <c r="F45" s="17"/>
      <c r="G45" s="17"/>
      <c r="H45" s="17"/>
      <c r="L45" s="36">
        <v>45852</v>
      </c>
    </row>
    <row r="46" spans="1:12" ht="20.100000000000001" hidden="1" customHeight="1" x14ac:dyDescent="0.15">
      <c r="E46" s="24"/>
      <c r="F46" s="17"/>
      <c r="G46" s="17"/>
      <c r="H46" s="17"/>
      <c r="L46" s="36">
        <v>45853</v>
      </c>
    </row>
    <row r="47" spans="1:12" x14ac:dyDescent="0.15">
      <c r="L47" s="36">
        <v>45854</v>
      </c>
    </row>
    <row r="48" spans="1:12" x14ac:dyDescent="0.15">
      <c r="L48" s="36">
        <v>45855</v>
      </c>
    </row>
    <row r="49" spans="12:12" x14ac:dyDescent="0.15">
      <c r="L49" s="36">
        <v>45856</v>
      </c>
    </row>
    <row r="50" spans="12:12" x14ac:dyDescent="0.15">
      <c r="L50" s="36">
        <v>45857</v>
      </c>
    </row>
    <row r="51" spans="12:12" x14ac:dyDescent="0.15">
      <c r="L51" s="36">
        <v>45858</v>
      </c>
    </row>
    <row r="52" spans="12:12" x14ac:dyDescent="0.15">
      <c r="L52" s="36">
        <v>45859</v>
      </c>
    </row>
    <row r="53" spans="12:12" x14ac:dyDescent="0.15">
      <c r="L53" s="36">
        <v>45860</v>
      </c>
    </row>
    <row r="54" spans="12:12" x14ac:dyDescent="0.15">
      <c r="L54" s="36">
        <v>45861</v>
      </c>
    </row>
    <row r="55" spans="12:12" x14ac:dyDescent="0.15">
      <c r="L55" s="36">
        <v>45862</v>
      </c>
    </row>
    <row r="56" spans="12:12" x14ac:dyDescent="0.15">
      <c r="L56" s="36">
        <v>45863</v>
      </c>
    </row>
    <row r="57" spans="12:12" x14ac:dyDescent="0.15">
      <c r="L57" s="36">
        <v>45864</v>
      </c>
    </row>
  </sheetData>
  <mergeCells count="35">
    <mergeCell ref="G36:H36"/>
    <mergeCell ref="G28:H28"/>
    <mergeCell ref="G29:H29"/>
    <mergeCell ref="G30:H30"/>
    <mergeCell ref="G31:H31"/>
    <mergeCell ref="G32:H32"/>
    <mergeCell ref="A3:H3"/>
    <mergeCell ref="C6:D6"/>
    <mergeCell ref="G33:H33"/>
    <mergeCell ref="G34:H34"/>
    <mergeCell ref="G35:H35"/>
    <mergeCell ref="G20:H20"/>
    <mergeCell ref="G16:H16"/>
    <mergeCell ref="G17:H17"/>
    <mergeCell ref="G26:H26"/>
    <mergeCell ref="G27:H27"/>
    <mergeCell ref="G13:H13"/>
    <mergeCell ref="G14:H14"/>
    <mergeCell ref="G15:H15"/>
    <mergeCell ref="G18:H18"/>
    <mergeCell ref="G19:H19"/>
    <mergeCell ref="G9:H9"/>
    <mergeCell ref="C5:E5"/>
    <mergeCell ref="A6:B6"/>
    <mergeCell ref="A5:B5"/>
    <mergeCell ref="A26:B26"/>
    <mergeCell ref="G21:H21"/>
    <mergeCell ref="G22:H22"/>
    <mergeCell ref="G23:H23"/>
    <mergeCell ref="G7:H7"/>
    <mergeCell ref="G8:H8"/>
    <mergeCell ref="G6:H6"/>
    <mergeCell ref="G10:H10"/>
    <mergeCell ref="G11:H11"/>
    <mergeCell ref="G12:H12"/>
  </mergeCells>
  <phoneticPr fontId="1" alignment="distributed"/>
  <conditionalFormatting sqref="I28:I36">
    <cfRule type="containsText" dxfId="0" priority="1" operator="containsText" text="2016">
      <formula>NOT(ISERROR(SEARCH("2016",I28)))</formula>
    </cfRule>
  </conditionalFormatting>
  <dataValidations count="3">
    <dataValidation type="list" allowBlank="1" showInputMessage="1" showErrorMessage="1" sqref="A17 A8:A9 A27:A35" xr:uid="{00000000-0002-0000-0000-000000000000}">
      <formula1>"□,■"</formula1>
    </dataValidation>
    <dataValidation type="list" allowBlank="1" showInputMessage="1" showErrorMessage="1" sqref="G9:H15 G18:H25 G28:H36" xr:uid="{76E30CA5-EAC5-4616-9206-712C2A87DD77}">
      <formula1>"ー,●"</formula1>
    </dataValidation>
    <dataValidation type="list" allowBlank="1" showInputMessage="1" showErrorMessage="1" sqref="B38" xr:uid="{7F64C94A-3E5E-4C03-991E-E3207878198D}">
      <formula1>$L$1:$L$57</formula1>
    </dataValidation>
  </dataValidations>
  <printOptions horizontalCentered="1" verticalCentered="1"/>
  <pageMargins left="0.23622047244094491" right="0" top="0.74803149606299213" bottom="0.74803149606299213" header="0.31496062992125984" footer="0.31496062992125984"/>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2025-05-31T03:16:23Z</dcterms:modified>
</cp:coreProperties>
</file>